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rso\Desktop\Football (8)\"/>
    </mc:Choice>
  </mc:AlternateContent>
  <xr:revisionPtr revIDLastSave="0" documentId="13_ncr:1_{3224AE38-8F3F-4A4F-99C6-D4A81AE843F4}" xr6:coauthVersionLast="47" xr6:coauthVersionMax="47" xr10:uidLastSave="{00000000-0000-0000-0000-000000000000}"/>
  <workbookProtection workbookAlgorithmName="SHA-512" workbookHashValue="U0r03EwZrVUbIXbI4xahn896kDhAbgr6/bxl5O/8LMw7cCO732bDeWfCg8y5fjg9+5pSfpEao/dfcBHADQsGZA==" workbookSaltValue="TrLK65q+dyK4R0zdxG5jnw==" workbookSpinCount="100000" lockStructure="1"/>
  <bookViews>
    <workbookView showSheetTabs="0" xWindow="28680" yWindow="-120" windowWidth="29040" windowHeight="15720" xr2:uid="{00000000-000D-0000-FFFF-FFFF00000000}"/>
  </bookViews>
  <sheets>
    <sheet name="Quiz" sheetId="1" r:id="rId1"/>
    <sheet name="Answer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2" l="1"/>
  <c r="G2" i="2"/>
  <c r="I2" i="2"/>
  <c r="E3" i="2"/>
  <c r="G3" i="2"/>
  <c r="I3" i="2"/>
  <c r="E4" i="2"/>
  <c r="G4" i="2"/>
  <c r="I4" i="2"/>
  <c r="E5" i="2"/>
  <c r="G5" i="2"/>
  <c r="I5" i="2"/>
  <c r="E6" i="2"/>
  <c r="G6" i="2"/>
  <c r="I6" i="2"/>
  <c r="E7" i="2"/>
  <c r="G7" i="2"/>
  <c r="I7" i="2"/>
  <c r="E8" i="2"/>
  <c r="G8" i="2"/>
  <c r="I8" i="2"/>
  <c r="E9" i="2"/>
  <c r="G9" i="2"/>
  <c r="I9" i="2"/>
  <c r="E10" i="2"/>
  <c r="G10" i="2"/>
  <c r="I10" i="2"/>
  <c r="E11" i="2"/>
  <c r="G11" i="2"/>
  <c r="I11" i="2"/>
  <c r="E12" i="2"/>
  <c r="G12" i="2"/>
  <c r="I12" i="2"/>
  <c r="E13" i="2"/>
  <c r="G13" i="2"/>
  <c r="I13" i="2"/>
  <c r="E14" i="2"/>
  <c r="G14" i="2"/>
  <c r="I14" i="2"/>
  <c r="E15" i="2"/>
  <c r="G15" i="2"/>
  <c r="I15" i="2"/>
  <c r="E16" i="2"/>
  <c r="G16" i="2"/>
  <c r="I16" i="2"/>
  <c r="E17" i="2"/>
  <c r="G17" i="2"/>
  <c r="I17" i="2"/>
  <c r="E18" i="2"/>
  <c r="G18" i="2"/>
  <c r="I18" i="2"/>
  <c r="E19" i="2"/>
  <c r="G19" i="2"/>
  <c r="I19" i="2"/>
  <c r="E20" i="2"/>
  <c r="G20" i="2"/>
  <c r="I20" i="2"/>
  <c r="E21" i="2"/>
  <c r="G21" i="2"/>
  <c r="I21" i="2"/>
  <c r="E22" i="2"/>
  <c r="G22" i="2"/>
  <c r="I22" i="2"/>
  <c r="E23" i="2"/>
  <c r="G23" i="2"/>
  <c r="I23" i="2"/>
  <c r="E24" i="2"/>
  <c r="G24" i="2"/>
  <c r="I24" i="2"/>
  <c r="E25" i="2"/>
  <c r="G25" i="2"/>
  <c r="I25" i="2"/>
  <c r="E26" i="2"/>
  <c r="G26" i="2"/>
  <c r="I26" i="2"/>
  <c r="E27" i="2"/>
  <c r="G27" i="2"/>
  <c r="I27" i="2"/>
  <c r="E28" i="2"/>
  <c r="G28" i="2"/>
  <c r="I28" i="2"/>
  <c r="E29" i="2"/>
  <c r="G29" i="2"/>
  <c r="I29" i="2"/>
  <c r="E30" i="2"/>
  <c r="G30" i="2"/>
  <c r="I30" i="2"/>
  <c r="E31" i="2"/>
  <c r="G31" i="2"/>
  <c r="I31" i="2"/>
  <c r="E32" i="2"/>
  <c r="G32" i="2"/>
  <c r="I32" i="2"/>
  <c r="E33" i="2"/>
  <c r="G33" i="2"/>
  <c r="I33" i="2"/>
  <c r="E34" i="2"/>
  <c r="G34" i="2"/>
  <c r="I34" i="2"/>
  <c r="E35" i="2"/>
  <c r="G35" i="2"/>
  <c r="I35" i="2"/>
  <c r="E36" i="2"/>
  <c r="G36" i="2"/>
  <c r="I36" i="2"/>
  <c r="E37" i="2"/>
  <c r="G37" i="2"/>
  <c r="I37" i="2"/>
  <c r="E38" i="2"/>
  <c r="G38" i="2"/>
  <c r="I38" i="2"/>
  <c r="E39" i="2"/>
  <c r="G39" i="2"/>
  <c r="I39" i="2"/>
  <c r="E40" i="2"/>
  <c r="G40" i="2"/>
  <c r="I40" i="2"/>
  <c r="E41" i="2"/>
  <c r="G41" i="2"/>
  <c r="I41" i="2"/>
  <c r="C42" i="2"/>
  <c r="E42" i="2"/>
  <c r="G42" i="2"/>
  <c r="I42" i="2"/>
  <c r="C43" i="2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E43" i="2"/>
  <c r="G43" i="2"/>
  <c r="I43" i="2"/>
  <c r="E44" i="2"/>
  <c r="G44" i="2"/>
  <c r="I44" i="2"/>
  <c r="E45" i="2"/>
  <c r="G45" i="2"/>
  <c r="I45" i="2"/>
  <c r="E46" i="2"/>
  <c r="G46" i="2"/>
  <c r="I46" i="2"/>
  <c r="E47" i="2"/>
  <c r="G47" i="2"/>
  <c r="I47" i="2"/>
  <c r="E48" i="2"/>
  <c r="G48" i="2"/>
  <c r="I48" i="2"/>
  <c r="E49" i="2"/>
  <c r="G49" i="2"/>
  <c r="I49" i="2"/>
  <c r="E50" i="2"/>
  <c r="G50" i="2"/>
  <c r="I50" i="2"/>
  <c r="E51" i="2"/>
  <c r="G51" i="2"/>
  <c r="I51" i="2"/>
  <c r="E52" i="2"/>
  <c r="G52" i="2"/>
  <c r="I52" i="2"/>
  <c r="E53" i="2"/>
  <c r="G53" i="2"/>
  <c r="I53" i="2"/>
  <c r="E54" i="2"/>
  <c r="G54" i="2"/>
  <c r="I54" i="2"/>
  <c r="E55" i="2"/>
  <c r="G55" i="2"/>
  <c r="I55" i="2"/>
  <c r="E56" i="2"/>
  <c r="G56" i="2"/>
  <c r="I56" i="2"/>
  <c r="E57" i="2"/>
  <c r="G57" i="2"/>
  <c r="I57" i="2"/>
  <c r="E58" i="2"/>
  <c r="G58" i="2"/>
  <c r="I58" i="2"/>
  <c r="E59" i="2"/>
  <c r="G59" i="2"/>
  <c r="I59" i="2"/>
  <c r="E60" i="2"/>
  <c r="G60" i="2"/>
  <c r="I60" i="2"/>
  <c r="E61" i="2"/>
  <c r="G61" i="2"/>
  <c r="I61" i="2"/>
  <c r="B17" i="1"/>
  <c r="K2" i="2" s="1"/>
  <c r="N17" i="1"/>
  <c r="K5" i="2" s="1"/>
  <c r="R17" i="1"/>
  <c r="K6" i="2" s="1"/>
  <c r="B27" i="1"/>
  <c r="K7" i="2" s="1"/>
  <c r="F27" i="1"/>
  <c r="K8" i="2" s="1"/>
  <c r="J27" i="1"/>
  <c r="K9" i="2" s="1"/>
  <c r="N27" i="1"/>
  <c r="K10" i="2" s="1"/>
  <c r="K11" i="2"/>
  <c r="B37" i="1"/>
  <c r="K12" i="2" s="1"/>
  <c r="F37" i="1"/>
  <c r="K13" i="2" s="1"/>
  <c r="J37" i="1"/>
  <c r="K14" i="2" s="1"/>
  <c r="N37" i="1"/>
  <c r="K15" i="2" s="1"/>
  <c r="R37" i="1"/>
  <c r="K16" i="2" s="1"/>
  <c r="B47" i="1"/>
  <c r="K17" i="2" s="1"/>
  <c r="F47" i="1"/>
  <c r="K18" i="2" s="1"/>
  <c r="J47" i="1"/>
  <c r="K19" i="2" s="1"/>
  <c r="N47" i="1"/>
  <c r="K20" i="2" s="1"/>
  <c r="R47" i="1"/>
  <c r="K21" i="2" s="1"/>
  <c r="B57" i="1"/>
  <c r="K22" i="2" s="1"/>
  <c r="F57" i="1"/>
  <c r="K23" i="2" s="1"/>
  <c r="J57" i="1"/>
  <c r="K24" i="2" s="1"/>
  <c r="N57" i="1"/>
  <c r="K25" i="2" s="1"/>
  <c r="R57" i="1"/>
  <c r="K26" i="2" s="1"/>
  <c r="B67" i="1"/>
  <c r="K27" i="2" s="1"/>
  <c r="F67" i="1"/>
  <c r="K28" i="2" s="1"/>
  <c r="J67" i="1"/>
  <c r="K29" i="2" s="1"/>
  <c r="N67" i="1"/>
  <c r="K30" i="2" s="1"/>
  <c r="R67" i="1"/>
  <c r="K31" i="2" s="1"/>
  <c r="B77" i="1"/>
  <c r="K32" i="2" s="1"/>
  <c r="F77" i="1"/>
  <c r="K33" i="2" s="1"/>
  <c r="J77" i="1"/>
  <c r="K34" i="2" s="1"/>
  <c r="N77" i="1"/>
  <c r="K35" i="2" s="1"/>
  <c r="R77" i="1"/>
  <c r="K36" i="2" s="1"/>
  <c r="B87" i="1"/>
  <c r="K37" i="2" s="1"/>
  <c r="F87" i="1"/>
  <c r="K38" i="2" s="1"/>
  <c r="J87" i="1"/>
  <c r="K39" i="2" s="1"/>
  <c r="N87" i="1"/>
  <c r="K40" i="2" s="1"/>
  <c r="R87" i="1"/>
  <c r="K41" i="2" s="1"/>
  <c r="A89" i="1"/>
  <c r="A99" i="1" s="1"/>
  <c r="A109" i="1" s="1"/>
  <c r="A119" i="1" s="1"/>
  <c r="E89" i="1"/>
  <c r="E99" i="1" s="1"/>
  <c r="E109" i="1" s="1"/>
  <c r="E119" i="1" s="1"/>
  <c r="I89" i="1"/>
  <c r="I99" i="1" s="1"/>
  <c r="I109" i="1" s="1"/>
  <c r="I119" i="1" s="1"/>
  <c r="M89" i="1"/>
  <c r="M99" i="1" s="1"/>
  <c r="M109" i="1" s="1"/>
  <c r="M119" i="1" s="1"/>
  <c r="Q89" i="1"/>
  <c r="Q99" i="1" s="1"/>
  <c r="Q109" i="1" s="1"/>
  <c r="Q119" i="1" s="1"/>
  <c r="B97" i="1"/>
  <c r="K42" i="2" s="1"/>
  <c r="F97" i="1"/>
  <c r="K43" i="2" s="1"/>
  <c r="J97" i="1"/>
  <c r="K44" i="2" s="1"/>
  <c r="N97" i="1"/>
  <c r="K45" i="2" s="1"/>
  <c r="R97" i="1"/>
  <c r="K46" i="2" s="1"/>
  <c r="B107" i="1"/>
  <c r="K47" i="2" s="1"/>
  <c r="F107" i="1"/>
  <c r="K48" i="2" s="1"/>
  <c r="J107" i="1"/>
  <c r="K49" i="2" s="1"/>
  <c r="N107" i="1"/>
  <c r="K50" i="2" s="1"/>
  <c r="R107" i="1"/>
  <c r="K51" i="2" s="1"/>
  <c r="B117" i="1"/>
  <c r="K52" i="2" s="1"/>
  <c r="F117" i="1"/>
  <c r="K53" i="2" s="1"/>
  <c r="J117" i="1"/>
  <c r="K54" i="2" s="1"/>
  <c r="N117" i="1"/>
  <c r="K55" i="2" s="1"/>
  <c r="R117" i="1"/>
  <c r="K56" i="2" s="1"/>
  <c r="B127" i="1"/>
  <c r="K57" i="2" s="1"/>
  <c r="F127" i="1"/>
  <c r="K58" i="2" s="1"/>
  <c r="J127" i="1"/>
  <c r="K59" i="2" s="1"/>
  <c r="N127" i="1"/>
  <c r="K60" i="2" s="1"/>
  <c r="R127" i="1"/>
  <c r="K61" i="2" s="1"/>
  <c r="J10" i="2" l="1"/>
  <c r="J34" i="2"/>
  <c r="J39" i="2"/>
  <c r="J17" i="2"/>
  <c r="J58" i="2"/>
  <c r="J42" i="2"/>
  <c r="J5" i="2"/>
  <c r="J46" i="2"/>
  <c r="J26" i="2"/>
  <c r="J51" i="2"/>
  <c r="J45" i="2"/>
  <c r="J36" i="2"/>
  <c r="J9" i="2"/>
  <c r="J3" i="2"/>
  <c r="F17" i="1" s="1"/>
  <c r="K3" i="2" s="1"/>
  <c r="J59" i="2"/>
  <c r="J23" i="2"/>
  <c r="J7" i="2"/>
  <c r="J50" i="2"/>
  <c r="J54" i="2"/>
  <c r="J49" i="2"/>
  <c r="J16" i="2"/>
  <c r="J21" i="2"/>
  <c r="J43" i="2"/>
  <c r="J30" i="2"/>
  <c r="J15" i="2"/>
  <c r="J31" i="2"/>
  <c r="J29" i="2"/>
  <c r="J20" i="2"/>
  <c r="J4" i="2"/>
  <c r="J17" i="1" s="1"/>
  <c r="K4" i="2" s="1"/>
  <c r="J52" i="2"/>
  <c r="J13" i="2"/>
  <c r="J18" i="2"/>
  <c r="J28" i="2"/>
  <c r="J2" i="2"/>
  <c r="J37" i="2"/>
  <c r="J55" i="2"/>
  <c r="J44" i="2"/>
  <c r="J32" i="2"/>
  <c r="J6" i="2"/>
  <c r="J27" i="2"/>
  <c r="J19" i="2"/>
  <c r="J57" i="2"/>
  <c r="J48" i="2"/>
  <c r="J40" i="2"/>
  <c r="J14" i="2"/>
  <c r="J53" i="2"/>
  <c r="J22" i="2"/>
  <c r="J61" i="2"/>
  <c r="J47" i="2"/>
  <c r="J56" i="2"/>
  <c r="J35" i="2"/>
  <c r="J60" i="2"/>
  <c r="J25" i="2"/>
  <c r="J8" i="2"/>
  <c r="J12" i="2"/>
  <c r="J38" i="2"/>
  <c r="J33" i="2"/>
  <c r="J11" i="2"/>
  <c r="J41" i="2"/>
  <c r="J24" i="2"/>
  <c r="K1" i="2" l="1"/>
  <c r="A1" i="2" s="1"/>
  <c r="T1" i="1" s="1"/>
</calcChain>
</file>

<file path=xl/sharedStrings.xml><?xml version="1.0" encoding="utf-8"?>
<sst xmlns="http://schemas.openxmlformats.org/spreadsheetml/2006/main" count="63" uniqueCount="63">
  <si>
    <t>Steve Harkness</t>
  </si>
  <si>
    <t>Lucas Radebe</t>
  </si>
  <si>
    <t>Ruel Fox</t>
  </si>
  <si>
    <t>Justin Edinburgh</t>
  </si>
  <si>
    <t>Ken Monkou</t>
  </si>
  <si>
    <t>Jakob Kjeldberg</t>
  </si>
  <si>
    <t>Jason Wilcox</t>
  </si>
  <si>
    <t>John Sheridan</t>
  </si>
  <si>
    <t>Steve Potts</t>
  </si>
  <si>
    <t>Barry Horne</t>
  </si>
  <si>
    <t>Cobi Jones</t>
  </si>
  <si>
    <t>Uwe Rosler</t>
  </si>
  <si>
    <t>Earl Barrett</t>
  </si>
  <si>
    <t>Richard Shaw</t>
  </si>
  <si>
    <t>Jeremy Goss</t>
  </si>
  <si>
    <t>Mark Draper</t>
  </si>
  <si>
    <t>Alex Mathie</t>
  </si>
  <si>
    <t>Steve Howey</t>
  </si>
  <si>
    <t>John Scales</t>
  </si>
  <si>
    <t>Savo Milosevic</t>
  </si>
  <si>
    <t>Glenn Helder</t>
  </si>
  <si>
    <t>Craig Short</t>
  </si>
  <si>
    <t>Jeff Kenna</t>
  </si>
  <si>
    <t>Jason Dozzell</t>
  </si>
  <si>
    <t>Steve Chettle</t>
  </si>
  <si>
    <t>Ian Bishop</t>
  </si>
  <si>
    <t>Eddie Newton</t>
  </si>
  <si>
    <t>Craig Hignett</t>
  </si>
  <si>
    <t>David Weatherall</t>
  </si>
  <si>
    <t>Oyvind Leonhardsen</t>
  </si>
  <si>
    <t>Regi Blinker</t>
  </si>
  <si>
    <t>Marcus Hall</t>
  </si>
  <si>
    <t>Jim Magilton</t>
  </si>
  <si>
    <t>Kit Symons</t>
  </si>
  <si>
    <t>Andy Impey</t>
  </si>
  <si>
    <t>Sasa Curcic</t>
  </si>
  <si>
    <t>Jordi Cruyff</t>
  </si>
  <si>
    <t>Darren Peacock</t>
  </si>
  <si>
    <t>Steve Morrow</t>
  </si>
  <si>
    <t>Dominic Matteo</t>
  </si>
  <si>
    <t>Scott Minto</t>
  </si>
  <si>
    <t>Ian Nolan</t>
  </si>
  <si>
    <t>Ben Thatcher</t>
  </si>
  <si>
    <t>Ian Marshall</t>
  </si>
  <si>
    <t>Allan Nielsen</t>
  </si>
  <si>
    <t>Robert Molenaar</t>
  </si>
  <si>
    <t>Igor Stimac</t>
  </si>
  <si>
    <t>George Donis</t>
  </si>
  <si>
    <t>Paul Kitson</t>
  </si>
  <si>
    <t>Joe Parkinson</t>
  </si>
  <si>
    <t>Claus Lundekvam</t>
  </si>
  <si>
    <t>Eoin Jess</t>
  </si>
  <si>
    <t>Paul Stewart</t>
  </si>
  <si>
    <t>90's Footballers</t>
  </si>
  <si>
    <t>60 players that all plied their trade sometime in the 90's</t>
  </si>
  <si>
    <t>David May</t>
  </si>
  <si>
    <t>Lars Bohinen</t>
  </si>
  <si>
    <t>Andy Linighan</t>
  </si>
  <si>
    <t>Kevin Gallen</t>
  </si>
  <si>
    <t>Dean Holdsworth</t>
  </si>
  <si>
    <t>Brian Mcclair</t>
  </si>
  <si>
    <t>Alan Wright</t>
  </si>
  <si>
    <t>© Verso Media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</si>
</sst>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b/>
      <sz val="16"/>
      <color indexed="63"/>
      <name val="Arial"/>
      <family val="2"/>
    </font>
    <font>
      <b/>
      <sz val="14"/>
      <color indexed="63"/>
      <name val="Arial"/>
      <family val="2"/>
    </font>
    <font>
      <b/>
      <sz val="8"/>
      <color indexed="63"/>
      <name val="Arial"/>
      <family val="2"/>
    </font>
    <font>
      <b/>
      <sz val="18"/>
      <color theme="0"/>
      <name val="Arial"/>
      <family val="2"/>
    </font>
    <font>
      <b/>
      <sz val="20"/>
      <color theme="0"/>
      <name val="Arial"/>
      <family val="2"/>
    </font>
    <font>
      <sz val="18"/>
      <color indexed="63"/>
      <name val="Arial"/>
      <family val="2"/>
    </font>
    <font>
      <u/>
      <sz val="16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0" fillId="2" borderId="0" xfId="0" applyFill="1" applyProtection="1">
      <protection hidden="1"/>
    </xf>
    <xf numFmtId="0" fontId="0" fillId="2" borderId="2" xfId="0" applyFill="1" applyBorder="1" applyProtection="1">
      <protection hidden="1"/>
    </xf>
    <xf numFmtId="0" fontId="0" fillId="2" borderId="3" xfId="0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0" fillId="2" borderId="6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3" fillId="2" borderId="0" xfId="0" applyFont="1" applyFill="1" applyProtection="1"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7" fillId="2" borderId="0" xfId="1" applyFont="1" applyFill="1" applyAlignment="1" applyProtection="1">
      <alignment horizontal="left"/>
      <protection hidden="1"/>
    </xf>
    <xf numFmtId="0" fontId="6" fillId="2" borderId="0" xfId="0" applyFont="1" applyFill="1" applyAlignment="1" applyProtection="1">
      <alignment horizontal="center"/>
      <protection hidden="1"/>
    </xf>
    <xf numFmtId="0" fontId="0" fillId="3" borderId="2" xfId="0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0" fillId="3" borderId="4" xfId="0" applyFill="1" applyBorder="1" applyProtection="1">
      <protection hidden="1"/>
    </xf>
    <xf numFmtId="0" fontId="0" fillId="3" borderId="5" xfId="0" applyFill="1" applyBorder="1" applyProtection="1">
      <protection hidden="1"/>
    </xf>
    <xf numFmtId="0" fontId="0" fillId="3" borderId="0" xfId="0" applyFill="1" applyBorder="1" applyProtection="1">
      <protection hidden="1"/>
    </xf>
    <xf numFmtId="0" fontId="0" fillId="3" borderId="6" xfId="0" applyFill="1" applyBorder="1" applyProtection="1">
      <protection hidden="1"/>
    </xf>
    <xf numFmtId="0" fontId="0" fillId="3" borderId="7" xfId="0" applyFill="1" applyBorder="1" applyProtection="1">
      <protection hidden="1"/>
    </xf>
    <xf numFmtId="0" fontId="0" fillId="3" borderId="8" xfId="0" applyFill="1" applyBorder="1" applyProtection="1">
      <protection hidden="1"/>
    </xf>
    <xf numFmtId="0" fontId="0" fillId="3" borderId="9" xfId="0" applyFill="1" applyBorder="1" applyProtection="1">
      <protection hidden="1"/>
    </xf>
    <xf numFmtId="0" fontId="8" fillId="4" borderId="2" xfId="0" applyFont="1" applyFill="1" applyBorder="1" applyAlignment="1" applyProtection="1">
      <alignment vertical="center"/>
      <protection hidden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0" xfId="0" applyBorder="1" applyAlignment="1">
      <alignment horizontal="left"/>
    </xf>
    <xf numFmtId="0" fontId="10" fillId="2" borderId="3" xfId="0" applyFont="1" applyFill="1" applyBorder="1" applyAlignment="1" applyProtection="1">
      <alignment horizontal="center" vertical="center" wrapText="1"/>
      <protection hidden="1"/>
    </xf>
    <xf numFmtId="0" fontId="10" fillId="2" borderId="0" xfId="0" applyFont="1" applyFill="1" applyBorder="1" applyAlignment="1" applyProtection="1">
      <alignment horizontal="center" vertical="center" wrapText="1"/>
      <protection hidden="1"/>
    </xf>
    <xf numFmtId="0" fontId="11" fillId="2" borderId="0" xfId="1" applyFont="1" applyFill="1" applyAlignment="1" applyProtection="1">
      <alignment horizontal="center"/>
      <protection hidden="1"/>
    </xf>
    <xf numFmtId="0" fontId="1" fillId="3" borderId="10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1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  <protection hidden="1"/>
    </xf>
    <xf numFmtId="0" fontId="9" fillId="4" borderId="2" xfId="0" applyFont="1" applyFill="1" applyBorder="1" applyAlignment="1" applyProtection="1">
      <alignment horizontal="center" vertical="center"/>
      <protection hidden="1"/>
    </xf>
    <xf numFmtId="0" fontId="9" fillId="4" borderId="3" xfId="0" applyFont="1" applyFill="1" applyBorder="1" applyAlignment="1" applyProtection="1">
      <alignment horizontal="center" vertical="center"/>
      <protection hidden="1"/>
    </xf>
    <xf numFmtId="0" fontId="9" fillId="4" borderId="5" xfId="0" applyFont="1" applyFill="1" applyBorder="1" applyAlignment="1" applyProtection="1">
      <alignment horizontal="center" vertical="center"/>
      <protection hidden="1"/>
    </xf>
    <xf numFmtId="0" fontId="9" fillId="4" borderId="0" xfId="0" applyFont="1" applyFill="1" applyBorder="1" applyAlignment="1" applyProtection="1">
      <alignment horizontal="center" vertical="center"/>
      <protection hidden="1"/>
    </xf>
    <xf numFmtId="0" fontId="9" fillId="4" borderId="7" xfId="0" applyFont="1" applyFill="1" applyBorder="1" applyAlignment="1" applyProtection="1">
      <alignment horizontal="center" vertical="center"/>
      <protection hidden="1"/>
    </xf>
    <xf numFmtId="0" fontId="9" fillId="4" borderId="8" xfId="0" applyFont="1" applyFill="1" applyBorder="1" applyAlignment="1" applyProtection="1">
      <alignment horizontal="center" vertical="center"/>
      <protection hidden="1"/>
    </xf>
    <xf numFmtId="0" fontId="8" fillId="4" borderId="0" xfId="0" applyFont="1" applyFill="1" applyBorder="1" applyAlignment="1" applyProtection="1">
      <alignment horizontal="center" vertical="center"/>
      <protection hidden="1"/>
    </xf>
    <xf numFmtId="0" fontId="8" fillId="4" borderId="6" xfId="0" applyFont="1" applyFill="1" applyBorder="1" applyAlignment="1" applyProtection="1">
      <alignment horizontal="center" vertical="center"/>
      <protection hidden="1"/>
    </xf>
    <xf numFmtId="0" fontId="8" fillId="4" borderId="8" xfId="0" applyFont="1" applyFill="1" applyBorder="1" applyAlignment="1" applyProtection="1">
      <alignment horizontal="center" vertical="center"/>
      <protection hidden="1"/>
    </xf>
    <xf numFmtId="0" fontId="8" fillId="4" borderId="9" xfId="0" applyFont="1" applyFill="1" applyBorder="1" applyAlignment="1" applyProtection="1">
      <alignment horizontal="center" vertical="center"/>
      <protection hidden="1"/>
    </xf>
  </cellXfs>
  <cellStyles count="2">
    <cellStyle name="Hyperlink" xfId="1" builtinId="8"/>
    <cellStyle name="Normal" xfId="0" builtinId="0"/>
  </cellStyles>
  <dxfs count="2">
    <dxf>
      <font>
        <b val="0"/>
        <i/>
        <condense val="0"/>
        <extend val="0"/>
        <color indexed="26"/>
      </font>
      <fill>
        <patternFill>
          <bgColor indexed="11"/>
        </patternFill>
      </fill>
    </dxf>
    <dxf>
      <font>
        <b/>
        <i val="0"/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5F5F5"/>
      <rgbColor rgb="00CC0000"/>
      <rgbColor rgb="0000FF00"/>
      <rgbColor rgb="000000FF"/>
      <rgbColor rgb="00FFFF00"/>
      <rgbColor rgb="00FF00FF"/>
      <rgbColor rgb="0000FFFF"/>
      <rgbColor rgb="00CC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FFFF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8</xdr:row>
      <xdr:rowOff>9525</xdr:rowOff>
    </xdr:from>
    <xdr:to>
      <xdr:col>3</xdr:col>
      <xdr:colOff>600075</xdr:colOff>
      <xdr:row>13</xdr:row>
      <xdr:rowOff>266700</xdr:rowOff>
    </xdr:to>
    <xdr:pic>
      <xdr:nvPicPr>
        <xdr:cNvPr id="1842" name="Picture 818">
          <a:extLst>
            <a:ext uri="{FF2B5EF4-FFF2-40B4-BE49-F238E27FC236}">
              <a16:creationId xmlns:a16="http://schemas.microsoft.com/office/drawing/2014/main" id="{678440EB-9F3A-4690-A188-AC3B6363F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811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</xdr:colOff>
      <xdr:row>8</xdr:row>
      <xdr:rowOff>9525</xdr:rowOff>
    </xdr:from>
    <xdr:to>
      <xdr:col>7</xdr:col>
      <xdr:colOff>600075</xdr:colOff>
      <xdr:row>13</xdr:row>
      <xdr:rowOff>266700</xdr:rowOff>
    </xdr:to>
    <xdr:pic>
      <xdr:nvPicPr>
        <xdr:cNvPr id="1843" name="Picture 819">
          <a:extLst>
            <a:ext uri="{FF2B5EF4-FFF2-40B4-BE49-F238E27FC236}">
              <a16:creationId xmlns:a16="http://schemas.microsoft.com/office/drawing/2014/main" id="{6BCF45D1-3C10-4B6B-A942-5FD0D4991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3811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</xdr:colOff>
      <xdr:row>8</xdr:row>
      <xdr:rowOff>9525</xdr:rowOff>
    </xdr:from>
    <xdr:to>
      <xdr:col>11</xdr:col>
      <xdr:colOff>600075</xdr:colOff>
      <xdr:row>13</xdr:row>
      <xdr:rowOff>266700</xdr:rowOff>
    </xdr:to>
    <xdr:pic>
      <xdr:nvPicPr>
        <xdr:cNvPr id="1844" name="Picture 820">
          <a:extLst>
            <a:ext uri="{FF2B5EF4-FFF2-40B4-BE49-F238E27FC236}">
              <a16:creationId xmlns:a16="http://schemas.microsoft.com/office/drawing/2014/main" id="{B76B1415-2088-40B8-B4B0-F0E049599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13811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9525</xdr:colOff>
      <xdr:row>8</xdr:row>
      <xdr:rowOff>9525</xdr:rowOff>
    </xdr:from>
    <xdr:to>
      <xdr:col>15</xdr:col>
      <xdr:colOff>600075</xdr:colOff>
      <xdr:row>13</xdr:row>
      <xdr:rowOff>266700</xdr:rowOff>
    </xdr:to>
    <xdr:pic>
      <xdr:nvPicPr>
        <xdr:cNvPr id="1845" name="Picture 821">
          <a:extLst>
            <a:ext uri="{FF2B5EF4-FFF2-40B4-BE49-F238E27FC236}">
              <a16:creationId xmlns:a16="http://schemas.microsoft.com/office/drawing/2014/main" id="{2620A241-E85F-40D3-AB7C-9BD40CF3D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13811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9525</xdr:colOff>
      <xdr:row>8</xdr:row>
      <xdr:rowOff>9525</xdr:rowOff>
    </xdr:from>
    <xdr:to>
      <xdr:col>19</xdr:col>
      <xdr:colOff>600075</xdr:colOff>
      <xdr:row>13</xdr:row>
      <xdr:rowOff>266700</xdr:rowOff>
    </xdr:to>
    <xdr:pic>
      <xdr:nvPicPr>
        <xdr:cNvPr id="1846" name="Picture 822">
          <a:extLst>
            <a:ext uri="{FF2B5EF4-FFF2-40B4-BE49-F238E27FC236}">
              <a16:creationId xmlns:a16="http://schemas.microsoft.com/office/drawing/2014/main" id="{DA11CC17-C9EF-45FC-9A05-213739601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13811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</xdr:colOff>
      <xdr:row>18</xdr:row>
      <xdr:rowOff>9525</xdr:rowOff>
    </xdr:from>
    <xdr:to>
      <xdr:col>3</xdr:col>
      <xdr:colOff>600075</xdr:colOff>
      <xdr:row>23</xdr:row>
      <xdr:rowOff>266700</xdr:rowOff>
    </xdr:to>
    <xdr:pic>
      <xdr:nvPicPr>
        <xdr:cNvPr id="1847" name="Picture 823">
          <a:extLst>
            <a:ext uri="{FF2B5EF4-FFF2-40B4-BE49-F238E27FC236}">
              <a16:creationId xmlns:a16="http://schemas.microsoft.com/office/drawing/2014/main" id="{D86F4CF7-6DD9-4174-8D70-12BBF44C3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8195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</xdr:colOff>
      <xdr:row>18</xdr:row>
      <xdr:rowOff>9525</xdr:rowOff>
    </xdr:from>
    <xdr:to>
      <xdr:col>7</xdr:col>
      <xdr:colOff>600075</xdr:colOff>
      <xdr:row>23</xdr:row>
      <xdr:rowOff>266700</xdr:rowOff>
    </xdr:to>
    <xdr:pic>
      <xdr:nvPicPr>
        <xdr:cNvPr id="1848" name="Picture 824">
          <a:extLst>
            <a:ext uri="{FF2B5EF4-FFF2-40B4-BE49-F238E27FC236}">
              <a16:creationId xmlns:a16="http://schemas.microsoft.com/office/drawing/2014/main" id="{124AEBFA-6A87-4B62-AF3D-71C646A90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38195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</xdr:colOff>
      <xdr:row>18</xdr:row>
      <xdr:rowOff>9525</xdr:rowOff>
    </xdr:from>
    <xdr:to>
      <xdr:col>11</xdr:col>
      <xdr:colOff>600075</xdr:colOff>
      <xdr:row>23</xdr:row>
      <xdr:rowOff>266700</xdr:rowOff>
    </xdr:to>
    <xdr:pic>
      <xdr:nvPicPr>
        <xdr:cNvPr id="1850" name="Picture 826">
          <a:extLst>
            <a:ext uri="{FF2B5EF4-FFF2-40B4-BE49-F238E27FC236}">
              <a16:creationId xmlns:a16="http://schemas.microsoft.com/office/drawing/2014/main" id="{88D7D9FD-8BC0-4B8E-BA4E-BE8B042C5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38195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9525</xdr:colOff>
      <xdr:row>18</xdr:row>
      <xdr:rowOff>9525</xdr:rowOff>
    </xdr:from>
    <xdr:to>
      <xdr:col>15</xdr:col>
      <xdr:colOff>600075</xdr:colOff>
      <xdr:row>23</xdr:row>
      <xdr:rowOff>266700</xdr:rowOff>
    </xdr:to>
    <xdr:pic>
      <xdr:nvPicPr>
        <xdr:cNvPr id="1851" name="Picture 827">
          <a:extLst>
            <a:ext uri="{FF2B5EF4-FFF2-40B4-BE49-F238E27FC236}">
              <a16:creationId xmlns:a16="http://schemas.microsoft.com/office/drawing/2014/main" id="{4CA4057A-EF21-4BD3-A4BC-8EAFD976A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38195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9525</xdr:colOff>
      <xdr:row>18</xdr:row>
      <xdr:rowOff>9525</xdr:rowOff>
    </xdr:from>
    <xdr:to>
      <xdr:col>19</xdr:col>
      <xdr:colOff>600075</xdr:colOff>
      <xdr:row>23</xdr:row>
      <xdr:rowOff>266700</xdr:rowOff>
    </xdr:to>
    <xdr:pic>
      <xdr:nvPicPr>
        <xdr:cNvPr id="1852" name="Picture 828">
          <a:extLst>
            <a:ext uri="{FF2B5EF4-FFF2-40B4-BE49-F238E27FC236}">
              <a16:creationId xmlns:a16="http://schemas.microsoft.com/office/drawing/2014/main" id="{24F28E0A-DD05-43A4-A381-1EEA95CD0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38195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</xdr:colOff>
      <xdr:row>28</xdr:row>
      <xdr:rowOff>9525</xdr:rowOff>
    </xdr:from>
    <xdr:to>
      <xdr:col>3</xdr:col>
      <xdr:colOff>600075</xdr:colOff>
      <xdr:row>33</xdr:row>
      <xdr:rowOff>266700</xdr:rowOff>
    </xdr:to>
    <xdr:pic>
      <xdr:nvPicPr>
        <xdr:cNvPr id="1853" name="Picture 829">
          <a:extLst>
            <a:ext uri="{FF2B5EF4-FFF2-40B4-BE49-F238E27FC236}">
              <a16:creationId xmlns:a16="http://schemas.microsoft.com/office/drawing/2014/main" id="{0D61C34D-77D9-4C3F-984F-03B43D3AA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62579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</xdr:colOff>
      <xdr:row>28</xdr:row>
      <xdr:rowOff>9525</xdr:rowOff>
    </xdr:from>
    <xdr:to>
      <xdr:col>7</xdr:col>
      <xdr:colOff>600075</xdr:colOff>
      <xdr:row>33</xdr:row>
      <xdr:rowOff>266700</xdr:rowOff>
    </xdr:to>
    <xdr:pic>
      <xdr:nvPicPr>
        <xdr:cNvPr id="1854" name="Picture 830">
          <a:extLst>
            <a:ext uri="{FF2B5EF4-FFF2-40B4-BE49-F238E27FC236}">
              <a16:creationId xmlns:a16="http://schemas.microsoft.com/office/drawing/2014/main" id="{C648B697-8AB4-4FE7-AD18-7841021D5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62579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</xdr:colOff>
      <xdr:row>28</xdr:row>
      <xdr:rowOff>9525</xdr:rowOff>
    </xdr:from>
    <xdr:to>
      <xdr:col>11</xdr:col>
      <xdr:colOff>600075</xdr:colOff>
      <xdr:row>33</xdr:row>
      <xdr:rowOff>266700</xdr:rowOff>
    </xdr:to>
    <xdr:pic>
      <xdr:nvPicPr>
        <xdr:cNvPr id="1855" name="Picture 831">
          <a:extLst>
            <a:ext uri="{FF2B5EF4-FFF2-40B4-BE49-F238E27FC236}">
              <a16:creationId xmlns:a16="http://schemas.microsoft.com/office/drawing/2014/main" id="{0453A56F-8BEA-4F36-A274-E9282D1AD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62579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9525</xdr:colOff>
      <xdr:row>28</xdr:row>
      <xdr:rowOff>9525</xdr:rowOff>
    </xdr:from>
    <xdr:to>
      <xdr:col>15</xdr:col>
      <xdr:colOff>600075</xdr:colOff>
      <xdr:row>33</xdr:row>
      <xdr:rowOff>266700</xdr:rowOff>
    </xdr:to>
    <xdr:pic>
      <xdr:nvPicPr>
        <xdr:cNvPr id="1856" name="Picture 832">
          <a:extLst>
            <a:ext uri="{FF2B5EF4-FFF2-40B4-BE49-F238E27FC236}">
              <a16:creationId xmlns:a16="http://schemas.microsoft.com/office/drawing/2014/main" id="{DA8D9DDB-CF03-407D-B278-7CD4EFD74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62579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9525</xdr:colOff>
      <xdr:row>28</xdr:row>
      <xdr:rowOff>9525</xdr:rowOff>
    </xdr:from>
    <xdr:to>
      <xdr:col>19</xdr:col>
      <xdr:colOff>600075</xdr:colOff>
      <xdr:row>33</xdr:row>
      <xdr:rowOff>266700</xdr:rowOff>
    </xdr:to>
    <xdr:pic>
      <xdr:nvPicPr>
        <xdr:cNvPr id="1857" name="Picture 833">
          <a:extLst>
            <a:ext uri="{FF2B5EF4-FFF2-40B4-BE49-F238E27FC236}">
              <a16:creationId xmlns:a16="http://schemas.microsoft.com/office/drawing/2014/main" id="{71B9E5BD-6AD7-4D3A-8DD8-69AE8A47D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62579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</xdr:colOff>
      <xdr:row>38</xdr:row>
      <xdr:rowOff>9525</xdr:rowOff>
    </xdr:from>
    <xdr:to>
      <xdr:col>3</xdr:col>
      <xdr:colOff>600075</xdr:colOff>
      <xdr:row>43</xdr:row>
      <xdr:rowOff>266700</xdr:rowOff>
    </xdr:to>
    <xdr:pic>
      <xdr:nvPicPr>
        <xdr:cNvPr id="1858" name="Picture 834">
          <a:extLst>
            <a:ext uri="{FF2B5EF4-FFF2-40B4-BE49-F238E27FC236}">
              <a16:creationId xmlns:a16="http://schemas.microsoft.com/office/drawing/2014/main" id="{F21AA6CC-4EE4-4AFD-A482-220A9AB53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86963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</xdr:colOff>
      <xdr:row>38</xdr:row>
      <xdr:rowOff>9525</xdr:rowOff>
    </xdr:from>
    <xdr:to>
      <xdr:col>7</xdr:col>
      <xdr:colOff>600075</xdr:colOff>
      <xdr:row>43</xdr:row>
      <xdr:rowOff>266700</xdr:rowOff>
    </xdr:to>
    <xdr:pic>
      <xdr:nvPicPr>
        <xdr:cNvPr id="1859" name="Picture 835">
          <a:extLst>
            <a:ext uri="{FF2B5EF4-FFF2-40B4-BE49-F238E27FC236}">
              <a16:creationId xmlns:a16="http://schemas.microsoft.com/office/drawing/2014/main" id="{3FE6B617-F8FA-4ABA-8BFE-1C9EA6938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86963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</xdr:colOff>
      <xdr:row>38</xdr:row>
      <xdr:rowOff>9525</xdr:rowOff>
    </xdr:from>
    <xdr:to>
      <xdr:col>11</xdr:col>
      <xdr:colOff>600075</xdr:colOff>
      <xdr:row>43</xdr:row>
      <xdr:rowOff>266700</xdr:rowOff>
    </xdr:to>
    <xdr:pic>
      <xdr:nvPicPr>
        <xdr:cNvPr id="1860" name="Picture 836">
          <a:extLst>
            <a:ext uri="{FF2B5EF4-FFF2-40B4-BE49-F238E27FC236}">
              <a16:creationId xmlns:a16="http://schemas.microsoft.com/office/drawing/2014/main" id="{B8B90B62-F779-4866-A736-195DE1102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86963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9525</xdr:colOff>
      <xdr:row>38</xdr:row>
      <xdr:rowOff>9525</xdr:rowOff>
    </xdr:from>
    <xdr:to>
      <xdr:col>15</xdr:col>
      <xdr:colOff>600075</xdr:colOff>
      <xdr:row>43</xdr:row>
      <xdr:rowOff>266700</xdr:rowOff>
    </xdr:to>
    <xdr:pic>
      <xdr:nvPicPr>
        <xdr:cNvPr id="1861" name="Picture 837">
          <a:extLst>
            <a:ext uri="{FF2B5EF4-FFF2-40B4-BE49-F238E27FC236}">
              <a16:creationId xmlns:a16="http://schemas.microsoft.com/office/drawing/2014/main" id="{892F7470-02A4-46BD-8F1C-4B8329CC0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86963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9525</xdr:colOff>
      <xdr:row>38</xdr:row>
      <xdr:rowOff>9525</xdr:rowOff>
    </xdr:from>
    <xdr:to>
      <xdr:col>19</xdr:col>
      <xdr:colOff>600075</xdr:colOff>
      <xdr:row>43</xdr:row>
      <xdr:rowOff>266700</xdr:rowOff>
    </xdr:to>
    <xdr:pic>
      <xdr:nvPicPr>
        <xdr:cNvPr id="1862" name="Picture 838">
          <a:extLst>
            <a:ext uri="{FF2B5EF4-FFF2-40B4-BE49-F238E27FC236}">
              <a16:creationId xmlns:a16="http://schemas.microsoft.com/office/drawing/2014/main" id="{91E81A28-94EE-4ECF-9555-750CC071D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86963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</xdr:colOff>
      <xdr:row>48</xdr:row>
      <xdr:rowOff>9525</xdr:rowOff>
    </xdr:from>
    <xdr:to>
      <xdr:col>3</xdr:col>
      <xdr:colOff>600075</xdr:colOff>
      <xdr:row>53</xdr:row>
      <xdr:rowOff>266700</xdr:rowOff>
    </xdr:to>
    <xdr:pic>
      <xdr:nvPicPr>
        <xdr:cNvPr id="1863" name="Picture 839">
          <a:extLst>
            <a:ext uri="{FF2B5EF4-FFF2-40B4-BE49-F238E27FC236}">
              <a16:creationId xmlns:a16="http://schemas.microsoft.com/office/drawing/2014/main" id="{79EC2A58-2327-4619-89AC-BA8AEBB3E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11347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</xdr:colOff>
      <xdr:row>48</xdr:row>
      <xdr:rowOff>9525</xdr:rowOff>
    </xdr:from>
    <xdr:to>
      <xdr:col>7</xdr:col>
      <xdr:colOff>600075</xdr:colOff>
      <xdr:row>53</xdr:row>
      <xdr:rowOff>266700</xdr:rowOff>
    </xdr:to>
    <xdr:pic>
      <xdr:nvPicPr>
        <xdr:cNvPr id="1864" name="Picture 840">
          <a:extLst>
            <a:ext uri="{FF2B5EF4-FFF2-40B4-BE49-F238E27FC236}">
              <a16:creationId xmlns:a16="http://schemas.microsoft.com/office/drawing/2014/main" id="{8FA8D1C4-EC6F-4216-992B-39EB0EF25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11347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</xdr:colOff>
      <xdr:row>48</xdr:row>
      <xdr:rowOff>9525</xdr:rowOff>
    </xdr:from>
    <xdr:to>
      <xdr:col>11</xdr:col>
      <xdr:colOff>600075</xdr:colOff>
      <xdr:row>53</xdr:row>
      <xdr:rowOff>266700</xdr:rowOff>
    </xdr:to>
    <xdr:pic>
      <xdr:nvPicPr>
        <xdr:cNvPr id="1865" name="Picture 841">
          <a:extLst>
            <a:ext uri="{FF2B5EF4-FFF2-40B4-BE49-F238E27FC236}">
              <a16:creationId xmlns:a16="http://schemas.microsoft.com/office/drawing/2014/main" id="{C3FFCF5F-940E-4B2A-911E-D1065E554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111347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9525</xdr:colOff>
      <xdr:row>48</xdr:row>
      <xdr:rowOff>9525</xdr:rowOff>
    </xdr:from>
    <xdr:to>
      <xdr:col>15</xdr:col>
      <xdr:colOff>600075</xdr:colOff>
      <xdr:row>53</xdr:row>
      <xdr:rowOff>266700</xdr:rowOff>
    </xdr:to>
    <xdr:pic>
      <xdr:nvPicPr>
        <xdr:cNvPr id="1866" name="Picture 842">
          <a:extLst>
            <a:ext uri="{FF2B5EF4-FFF2-40B4-BE49-F238E27FC236}">
              <a16:creationId xmlns:a16="http://schemas.microsoft.com/office/drawing/2014/main" id="{6B013B84-5D4E-4761-82C2-F33F0D3EE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111347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9525</xdr:colOff>
      <xdr:row>48</xdr:row>
      <xdr:rowOff>9525</xdr:rowOff>
    </xdr:from>
    <xdr:to>
      <xdr:col>19</xdr:col>
      <xdr:colOff>600075</xdr:colOff>
      <xdr:row>53</xdr:row>
      <xdr:rowOff>266700</xdr:rowOff>
    </xdr:to>
    <xdr:pic>
      <xdr:nvPicPr>
        <xdr:cNvPr id="1867" name="Picture 843">
          <a:extLst>
            <a:ext uri="{FF2B5EF4-FFF2-40B4-BE49-F238E27FC236}">
              <a16:creationId xmlns:a16="http://schemas.microsoft.com/office/drawing/2014/main" id="{5F8CE194-3DBD-4DB7-A4B1-73D89AFBF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111347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</xdr:colOff>
      <xdr:row>58</xdr:row>
      <xdr:rowOff>9525</xdr:rowOff>
    </xdr:from>
    <xdr:to>
      <xdr:col>3</xdr:col>
      <xdr:colOff>600075</xdr:colOff>
      <xdr:row>63</xdr:row>
      <xdr:rowOff>266700</xdr:rowOff>
    </xdr:to>
    <xdr:pic>
      <xdr:nvPicPr>
        <xdr:cNvPr id="1869" name="Picture 845">
          <a:extLst>
            <a:ext uri="{FF2B5EF4-FFF2-40B4-BE49-F238E27FC236}">
              <a16:creationId xmlns:a16="http://schemas.microsoft.com/office/drawing/2014/main" id="{093710A9-0D4A-47BF-86F1-134B4A3ED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5731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</xdr:colOff>
      <xdr:row>58</xdr:row>
      <xdr:rowOff>9525</xdr:rowOff>
    </xdr:from>
    <xdr:to>
      <xdr:col>7</xdr:col>
      <xdr:colOff>600075</xdr:colOff>
      <xdr:row>63</xdr:row>
      <xdr:rowOff>266700</xdr:rowOff>
    </xdr:to>
    <xdr:pic>
      <xdr:nvPicPr>
        <xdr:cNvPr id="1870" name="Picture 846">
          <a:extLst>
            <a:ext uri="{FF2B5EF4-FFF2-40B4-BE49-F238E27FC236}">
              <a16:creationId xmlns:a16="http://schemas.microsoft.com/office/drawing/2014/main" id="{91010BC3-A245-49C2-A8A4-FB169F237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35731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</xdr:colOff>
      <xdr:row>58</xdr:row>
      <xdr:rowOff>9525</xdr:rowOff>
    </xdr:from>
    <xdr:to>
      <xdr:col>11</xdr:col>
      <xdr:colOff>600075</xdr:colOff>
      <xdr:row>63</xdr:row>
      <xdr:rowOff>266700</xdr:rowOff>
    </xdr:to>
    <xdr:pic>
      <xdr:nvPicPr>
        <xdr:cNvPr id="1871" name="Picture 847">
          <a:extLst>
            <a:ext uri="{FF2B5EF4-FFF2-40B4-BE49-F238E27FC236}">
              <a16:creationId xmlns:a16="http://schemas.microsoft.com/office/drawing/2014/main" id="{9AE9A7C3-06A4-4F00-B5D4-FBBABD761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135731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9525</xdr:colOff>
      <xdr:row>58</xdr:row>
      <xdr:rowOff>9525</xdr:rowOff>
    </xdr:from>
    <xdr:to>
      <xdr:col>15</xdr:col>
      <xdr:colOff>600075</xdr:colOff>
      <xdr:row>63</xdr:row>
      <xdr:rowOff>266700</xdr:rowOff>
    </xdr:to>
    <xdr:pic>
      <xdr:nvPicPr>
        <xdr:cNvPr id="1872" name="Picture 848">
          <a:extLst>
            <a:ext uri="{FF2B5EF4-FFF2-40B4-BE49-F238E27FC236}">
              <a16:creationId xmlns:a16="http://schemas.microsoft.com/office/drawing/2014/main" id="{B08E1262-6BFC-4102-A293-8448EE561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135731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9525</xdr:colOff>
      <xdr:row>58</xdr:row>
      <xdr:rowOff>9525</xdr:rowOff>
    </xdr:from>
    <xdr:to>
      <xdr:col>19</xdr:col>
      <xdr:colOff>600075</xdr:colOff>
      <xdr:row>63</xdr:row>
      <xdr:rowOff>266700</xdr:rowOff>
    </xdr:to>
    <xdr:pic>
      <xdr:nvPicPr>
        <xdr:cNvPr id="1873" name="Picture 849">
          <a:extLst>
            <a:ext uri="{FF2B5EF4-FFF2-40B4-BE49-F238E27FC236}">
              <a16:creationId xmlns:a16="http://schemas.microsoft.com/office/drawing/2014/main" id="{7358DF99-5914-45CE-A61F-9651E24FF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135731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</xdr:colOff>
      <xdr:row>68</xdr:row>
      <xdr:rowOff>9525</xdr:rowOff>
    </xdr:from>
    <xdr:to>
      <xdr:col>3</xdr:col>
      <xdr:colOff>600075</xdr:colOff>
      <xdr:row>73</xdr:row>
      <xdr:rowOff>266700</xdr:rowOff>
    </xdr:to>
    <xdr:pic>
      <xdr:nvPicPr>
        <xdr:cNvPr id="1874" name="Picture 850">
          <a:extLst>
            <a:ext uri="{FF2B5EF4-FFF2-40B4-BE49-F238E27FC236}">
              <a16:creationId xmlns:a16="http://schemas.microsoft.com/office/drawing/2014/main" id="{64FA55E8-1B05-49D1-B59A-776FCE6F6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60115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</xdr:colOff>
      <xdr:row>68</xdr:row>
      <xdr:rowOff>9525</xdr:rowOff>
    </xdr:from>
    <xdr:to>
      <xdr:col>7</xdr:col>
      <xdr:colOff>600075</xdr:colOff>
      <xdr:row>73</xdr:row>
      <xdr:rowOff>266700</xdr:rowOff>
    </xdr:to>
    <xdr:pic>
      <xdr:nvPicPr>
        <xdr:cNvPr id="1875" name="Picture 851">
          <a:extLst>
            <a:ext uri="{FF2B5EF4-FFF2-40B4-BE49-F238E27FC236}">
              <a16:creationId xmlns:a16="http://schemas.microsoft.com/office/drawing/2014/main" id="{B2E92D1C-559D-4A97-B25F-7312BF90A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60115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</xdr:colOff>
      <xdr:row>68</xdr:row>
      <xdr:rowOff>9525</xdr:rowOff>
    </xdr:from>
    <xdr:to>
      <xdr:col>11</xdr:col>
      <xdr:colOff>600075</xdr:colOff>
      <xdr:row>73</xdr:row>
      <xdr:rowOff>266700</xdr:rowOff>
    </xdr:to>
    <xdr:pic>
      <xdr:nvPicPr>
        <xdr:cNvPr id="1876" name="Picture 852">
          <a:extLst>
            <a:ext uri="{FF2B5EF4-FFF2-40B4-BE49-F238E27FC236}">
              <a16:creationId xmlns:a16="http://schemas.microsoft.com/office/drawing/2014/main" id="{5CA277AC-847D-4B72-B84D-E8E134735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160115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9525</xdr:colOff>
      <xdr:row>68</xdr:row>
      <xdr:rowOff>9525</xdr:rowOff>
    </xdr:from>
    <xdr:to>
      <xdr:col>15</xdr:col>
      <xdr:colOff>600075</xdr:colOff>
      <xdr:row>73</xdr:row>
      <xdr:rowOff>266700</xdr:rowOff>
    </xdr:to>
    <xdr:pic>
      <xdr:nvPicPr>
        <xdr:cNvPr id="1877" name="Picture 853">
          <a:extLst>
            <a:ext uri="{FF2B5EF4-FFF2-40B4-BE49-F238E27FC236}">
              <a16:creationId xmlns:a16="http://schemas.microsoft.com/office/drawing/2014/main" id="{A10C9182-06FC-4144-9E76-0BC2DB4C8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160115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9525</xdr:colOff>
      <xdr:row>68</xdr:row>
      <xdr:rowOff>9525</xdr:rowOff>
    </xdr:from>
    <xdr:to>
      <xdr:col>19</xdr:col>
      <xdr:colOff>600075</xdr:colOff>
      <xdr:row>73</xdr:row>
      <xdr:rowOff>266700</xdr:rowOff>
    </xdr:to>
    <xdr:pic>
      <xdr:nvPicPr>
        <xdr:cNvPr id="1879" name="Picture 855">
          <a:extLst>
            <a:ext uri="{FF2B5EF4-FFF2-40B4-BE49-F238E27FC236}">
              <a16:creationId xmlns:a16="http://schemas.microsoft.com/office/drawing/2014/main" id="{2CC5E50F-B5FB-40F1-8C0F-EF9AB2A55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160115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</xdr:colOff>
      <xdr:row>78</xdr:row>
      <xdr:rowOff>9525</xdr:rowOff>
    </xdr:from>
    <xdr:to>
      <xdr:col>3</xdr:col>
      <xdr:colOff>600075</xdr:colOff>
      <xdr:row>83</xdr:row>
      <xdr:rowOff>266700</xdr:rowOff>
    </xdr:to>
    <xdr:pic>
      <xdr:nvPicPr>
        <xdr:cNvPr id="1880" name="Picture 856">
          <a:extLst>
            <a:ext uri="{FF2B5EF4-FFF2-40B4-BE49-F238E27FC236}">
              <a16:creationId xmlns:a16="http://schemas.microsoft.com/office/drawing/2014/main" id="{B2BAF20E-3DA7-40FC-B514-4E47E04E8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4499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</xdr:colOff>
      <xdr:row>78</xdr:row>
      <xdr:rowOff>9525</xdr:rowOff>
    </xdr:from>
    <xdr:to>
      <xdr:col>7</xdr:col>
      <xdr:colOff>600075</xdr:colOff>
      <xdr:row>83</xdr:row>
      <xdr:rowOff>266700</xdr:rowOff>
    </xdr:to>
    <xdr:pic>
      <xdr:nvPicPr>
        <xdr:cNvPr id="1881" name="Picture 857">
          <a:extLst>
            <a:ext uri="{FF2B5EF4-FFF2-40B4-BE49-F238E27FC236}">
              <a16:creationId xmlns:a16="http://schemas.microsoft.com/office/drawing/2014/main" id="{C5A70018-2015-4544-9D48-834AADD0F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84499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</xdr:colOff>
      <xdr:row>78</xdr:row>
      <xdr:rowOff>9525</xdr:rowOff>
    </xdr:from>
    <xdr:to>
      <xdr:col>11</xdr:col>
      <xdr:colOff>600075</xdr:colOff>
      <xdr:row>83</xdr:row>
      <xdr:rowOff>266700</xdr:rowOff>
    </xdr:to>
    <xdr:pic>
      <xdr:nvPicPr>
        <xdr:cNvPr id="1882" name="Picture 858">
          <a:extLst>
            <a:ext uri="{FF2B5EF4-FFF2-40B4-BE49-F238E27FC236}">
              <a16:creationId xmlns:a16="http://schemas.microsoft.com/office/drawing/2014/main" id="{D9E866B5-B2D7-459B-BCE0-8BE2D5C20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184499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9525</xdr:colOff>
      <xdr:row>78</xdr:row>
      <xdr:rowOff>9525</xdr:rowOff>
    </xdr:from>
    <xdr:to>
      <xdr:col>15</xdr:col>
      <xdr:colOff>600075</xdr:colOff>
      <xdr:row>83</xdr:row>
      <xdr:rowOff>266700</xdr:rowOff>
    </xdr:to>
    <xdr:pic>
      <xdr:nvPicPr>
        <xdr:cNvPr id="1883" name="Picture 859">
          <a:extLst>
            <a:ext uri="{FF2B5EF4-FFF2-40B4-BE49-F238E27FC236}">
              <a16:creationId xmlns:a16="http://schemas.microsoft.com/office/drawing/2014/main" id="{B5344ECA-04BF-446E-90B3-24CDF4815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184499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9525</xdr:colOff>
      <xdr:row>78</xdr:row>
      <xdr:rowOff>0</xdr:rowOff>
    </xdr:from>
    <xdr:to>
      <xdr:col>19</xdr:col>
      <xdr:colOff>600075</xdr:colOff>
      <xdr:row>83</xdr:row>
      <xdr:rowOff>266700</xdr:rowOff>
    </xdr:to>
    <xdr:pic>
      <xdr:nvPicPr>
        <xdr:cNvPr id="1884" name="Picture 860">
          <a:extLst>
            <a:ext uri="{FF2B5EF4-FFF2-40B4-BE49-F238E27FC236}">
              <a16:creationId xmlns:a16="http://schemas.microsoft.com/office/drawing/2014/main" id="{04C23AAE-F503-42A0-AA78-61A41B8EE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18440400"/>
          <a:ext cx="1809750" cy="164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</xdr:colOff>
      <xdr:row>88</xdr:row>
      <xdr:rowOff>9525</xdr:rowOff>
    </xdr:from>
    <xdr:to>
      <xdr:col>3</xdr:col>
      <xdr:colOff>600075</xdr:colOff>
      <xdr:row>93</xdr:row>
      <xdr:rowOff>266700</xdr:rowOff>
    </xdr:to>
    <xdr:pic>
      <xdr:nvPicPr>
        <xdr:cNvPr id="1885" name="Picture 861">
          <a:extLst>
            <a:ext uri="{FF2B5EF4-FFF2-40B4-BE49-F238E27FC236}">
              <a16:creationId xmlns:a16="http://schemas.microsoft.com/office/drawing/2014/main" id="{CFC82483-B816-4F48-A3B8-720555039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08883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</xdr:colOff>
      <xdr:row>88</xdr:row>
      <xdr:rowOff>9525</xdr:rowOff>
    </xdr:from>
    <xdr:to>
      <xdr:col>7</xdr:col>
      <xdr:colOff>600075</xdr:colOff>
      <xdr:row>93</xdr:row>
      <xdr:rowOff>266700</xdr:rowOff>
    </xdr:to>
    <xdr:pic>
      <xdr:nvPicPr>
        <xdr:cNvPr id="1886" name="Picture 862">
          <a:extLst>
            <a:ext uri="{FF2B5EF4-FFF2-40B4-BE49-F238E27FC236}">
              <a16:creationId xmlns:a16="http://schemas.microsoft.com/office/drawing/2014/main" id="{165C6C53-D7EB-448E-AA87-E2CD50DD4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208883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</xdr:colOff>
      <xdr:row>88</xdr:row>
      <xdr:rowOff>9525</xdr:rowOff>
    </xdr:from>
    <xdr:to>
      <xdr:col>11</xdr:col>
      <xdr:colOff>600075</xdr:colOff>
      <xdr:row>93</xdr:row>
      <xdr:rowOff>266700</xdr:rowOff>
    </xdr:to>
    <xdr:pic>
      <xdr:nvPicPr>
        <xdr:cNvPr id="1887" name="Picture 863">
          <a:extLst>
            <a:ext uri="{FF2B5EF4-FFF2-40B4-BE49-F238E27FC236}">
              <a16:creationId xmlns:a16="http://schemas.microsoft.com/office/drawing/2014/main" id="{2185C480-53F0-498C-ADC3-262E5E641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208883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9525</xdr:colOff>
      <xdr:row>88</xdr:row>
      <xdr:rowOff>0</xdr:rowOff>
    </xdr:from>
    <xdr:to>
      <xdr:col>15</xdr:col>
      <xdr:colOff>600075</xdr:colOff>
      <xdr:row>93</xdr:row>
      <xdr:rowOff>266700</xdr:rowOff>
    </xdr:to>
    <xdr:pic>
      <xdr:nvPicPr>
        <xdr:cNvPr id="1888" name="Picture 864">
          <a:extLst>
            <a:ext uri="{FF2B5EF4-FFF2-40B4-BE49-F238E27FC236}">
              <a16:creationId xmlns:a16="http://schemas.microsoft.com/office/drawing/2014/main" id="{2DC5B532-A81B-4858-A563-0E8E72A33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20878800"/>
          <a:ext cx="1809750" cy="164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9525</xdr:colOff>
      <xdr:row>88</xdr:row>
      <xdr:rowOff>9525</xdr:rowOff>
    </xdr:from>
    <xdr:to>
      <xdr:col>19</xdr:col>
      <xdr:colOff>600075</xdr:colOff>
      <xdr:row>93</xdr:row>
      <xdr:rowOff>266700</xdr:rowOff>
    </xdr:to>
    <xdr:pic>
      <xdr:nvPicPr>
        <xdr:cNvPr id="1889" name="Picture 865">
          <a:extLst>
            <a:ext uri="{FF2B5EF4-FFF2-40B4-BE49-F238E27FC236}">
              <a16:creationId xmlns:a16="http://schemas.microsoft.com/office/drawing/2014/main" id="{803F3755-4A44-4694-AF85-95A4BA740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208883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</xdr:colOff>
      <xdr:row>98</xdr:row>
      <xdr:rowOff>9525</xdr:rowOff>
    </xdr:from>
    <xdr:to>
      <xdr:col>3</xdr:col>
      <xdr:colOff>600075</xdr:colOff>
      <xdr:row>103</xdr:row>
      <xdr:rowOff>266700</xdr:rowOff>
    </xdr:to>
    <xdr:pic>
      <xdr:nvPicPr>
        <xdr:cNvPr id="1890" name="Picture 866">
          <a:extLst>
            <a:ext uri="{FF2B5EF4-FFF2-40B4-BE49-F238E27FC236}">
              <a16:creationId xmlns:a16="http://schemas.microsoft.com/office/drawing/2014/main" id="{D7E394AF-4CF3-4A30-8FBA-6C1F38293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33267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</xdr:colOff>
      <xdr:row>98</xdr:row>
      <xdr:rowOff>9525</xdr:rowOff>
    </xdr:from>
    <xdr:to>
      <xdr:col>7</xdr:col>
      <xdr:colOff>600075</xdr:colOff>
      <xdr:row>103</xdr:row>
      <xdr:rowOff>266700</xdr:rowOff>
    </xdr:to>
    <xdr:pic>
      <xdr:nvPicPr>
        <xdr:cNvPr id="1891" name="Picture 867">
          <a:extLst>
            <a:ext uri="{FF2B5EF4-FFF2-40B4-BE49-F238E27FC236}">
              <a16:creationId xmlns:a16="http://schemas.microsoft.com/office/drawing/2014/main" id="{C96171AE-356E-418C-80AC-897FB284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233267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</xdr:colOff>
      <xdr:row>98</xdr:row>
      <xdr:rowOff>9525</xdr:rowOff>
    </xdr:from>
    <xdr:to>
      <xdr:col>11</xdr:col>
      <xdr:colOff>600075</xdr:colOff>
      <xdr:row>103</xdr:row>
      <xdr:rowOff>266700</xdr:rowOff>
    </xdr:to>
    <xdr:pic>
      <xdr:nvPicPr>
        <xdr:cNvPr id="1892" name="Picture 868">
          <a:extLst>
            <a:ext uri="{FF2B5EF4-FFF2-40B4-BE49-F238E27FC236}">
              <a16:creationId xmlns:a16="http://schemas.microsoft.com/office/drawing/2014/main" id="{EA3D64BF-4A40-42F1-9FFD-9A6D2D3AB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233267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9525</xdr:colOff>
      <xdr:row>98</xdr:row>
      <xdr:rowOff>9525</xdr:rowOff>
    </xdr:from>
    <xdr:to>
      <xdr:col>15</xdr:col>
      <xdr:colOff>600075</xdr:colOff>
      <xdr:row>103</xdr:row>
      <xdr:rowOff>266700</xdr:rowOff>
    </xdr:to>
    <xdr:pic>
      <xdr:nvPicPr>
        <xdr:cNvPr id="1893" name="Picture 869">
          <a:extLst>
            <a:ext uri="{FF2B5EF4-FFF2-40B4-BE49-F238E27FC236}">
              <a16:creationId xmlns:a16="http://schemas.microsoft.com/office/drawing/2014/main" id="{B575BEE0-615B-41B5-A8A7-E1C325647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233267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9525</xdr:colOff>
      <xdr:row>98</xdr:row>
      <xdr:rowOff>9525</xdr:rowOff>
    </xdr:from>
    <xdr:to>
      <xdr:col>19</xdr:col>
      <xdr:colOff>600075</xdr:colOff>
      <xdr:row>103</xdr:row>
      <xdr:rowOff>266700</xdr:rowOff>
    </xdr:to>
    <xdr:pic>
      <xdr:nvPicPr>
        <xdr:cNvPr id="1894" name="Picture 870">
          <a:extLst>
            <a:ext uri="{FF2B5EF4-FFF2-40B4-BE49-F238E27FC236}">
              <a16:creationId xmlns:a16="http://schemas.microsoft.com/office/drawing/2014/main" id="{83C59F7B-B9C2-4B2A-813B-D8D96D1C9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233267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</xdr:colOff>
      <xdr:row>108</xdr:row>
      <xdr:rowOff>9525</xdr:rowOff>
    </xdr:from>
    <xdr:to>
      <xdr:col>3</xdr:col>
      <xdr:colOff>600075</xdr:colOff>
      <xdr:row>113</xdr:row>
      <xdr:rowOff>266700</xdr:rowOff>
    </xdr:to>
    <xdr:pic>
      <xdr:nvPicPr>
        <xdr:cNvPr id="1895" name="Picture 871">
          <a:extLst>
            <a:ext uri="{FF2B5EF4-FFF2-40B4-BE49-F238E27FC236}">
              <a16:creationId xmlns:a16="http://schemas.microsoft.com/office/drawing/2014/main" id="{B45B98F3-E5D7-4E17-8D4E-DA74A31D2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57651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</xdr:colOff>
      <xdr:row>108</xdr:row>
      <xdr:rowOff>9525</xdr:rowOff>
    </xdr:from>
    <xdr:to>
      <xdr:col>7</xdr:col>
      <xdr:colOff>600075</xdr:colOff>
      <xdr:row>113</xdr:row>
      <xdr:rowOff>266700</xdr:rowOff>
    </xdr:to>
    <xdr:pic>
      <xdr:nvPicPr>
        <xdr:cNvPr id="1897" name="Picture 873">
          <a:extLst>
            <a:ext uri="{FF2B5EF4-FFF2-40B4-BE49-F238E27FC236}">
              <a16:creationId xmlns:a16="http://schemas.microsoft.com/office/drawing/2014/main" id="{4AC171DD-1396-4842-B961-DD5B0F311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257651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</xdr:colOff>
      <xdr:row>108</xdr:row>
      <xdr:rowOff>9525</xdr:rowOff>
    </xdr:from>
    <xdr:to>
      <xdr:col>11</xdr:col>
      <xdr:colOff>600075</xdr:colOff>
      <xdr:row>113</xdr:row>
      <xdr:rowOff>266700</xdr:rowOff>
    </xdr:to>
    <xdr:pic>
      <xdr:nvPicPr>
        <xdr:cNvPr id="1898" name="Picture 874">
          <a:extLst>
            <a:ext uri="{FF2B5EF4-FFF2-40B4-BE49-F238E27FC236}">
              <a16:creationId xmlns:a16="http://schemas.microsoft.com/office/drawing/2014/main" id="{54A29DED-8F8E-44B3-AA6B-A930DEB06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257651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9525</xdr:colOff>
      <xdr:row>108</xdr:row>
      <xdr:rowOff>9525</xdr:rowOff>
    </xdr:from>
    <xdr:to>
      <xdr:col>15</xdr:col>
      <xdr:colOff>600075</xdr:colOff>
      <xdr:row>113</xdr:row>
      <xdr:rowOff>266700</xdr:rowOff>
    </xdr:to>
    <xdr:pic>
      <xdr:nvPicPr>
        <xdr:cNvPr id="1899" name="Picture 875">
          <a:extLst>
            <a:ext uri="{FF2B5EF4-FFF2-40B4-BE49-F238E27FC236}">
              <a16:creationId xmlns:a16="http://schemas.microsoft.com/office/drawing/2014/main" id="{3572BC08-C35C-4CD8-A965-58BC03D32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257651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9525</xdr:colOff>
      <xdr:row>108</xdr:row>
      <xdr:rowOff>9525</xdr:rowOff>
    </xdr:from>
    <xdr:to>
      <xdr:col>19</xdr:col>
      <xdr:colOff>600075</xdr:colOff>
      <xdr:row>113</xdr:row>
      <xdr:rowOff>266700</xdr:rowOff>
    </xdr:to>
    <xdr:pic>
      <xdr:nvPicPr>
        <xdr:cNvPr id="1900" name="Picture 876">
          <a:extLst>
            <a:ext uri="{FF2B5EF4-FFF2-40B4-BE49-F238E27FC236}">
              <a16:creationId xmlns:a16="http://schemas.microsoft.com/office/drawing/2014/main" id="{5D363E80-1A48-475E-8C12-07DE376DC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257651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</xdr:colOff>
      <xdr:row>118</xdr:row>
      <xdr:rowOff>9525</xdr:rowOff>
    </xdr:from>
    <xdr:to>
      <xdr:col>3</xdr:col>
      <xdr:colOff>600075</xdr:colOff>
      <xdr:row>123</xdr:row>
      <xdr:rowOff>266700</xdr:rowOff>
    </xdr:to>
    <xdr:pic>
      <xdr:nvPicPr>
        <xdr:cNvPr id="1901" name="Picture 877">
          <a:extLst>
            <a:ext uri="{FF2B5EF4-FFF2-40B4-BE49-F238E27FC236}">
              <a16:creationId xmlns:a16="http://schemas.microsoft.com/office/drawing/2014/main" id="{062B84C4-6ECF-48A1-9A48-07EB007F8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82035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</xdr:colOff>
      <xdr:row>118</xdr:row>
      <xdr:rowOff>9525</xdr:rowOff>
    </xdr:from>
    <xdr:to>
      <xdr:col>7</xdr:col>
      <xdr:colOff>600075</xdr:colOff>
      <xdr:row>123</xdr:row>
      <xdr:rowOff>266700</xdr:rowOff>
    </xdr:to>
    <xdr:pic>
      <xdr:nvPicPr>
        <xdr:cNvPr id="1902" name="Picture 878">
          <a:extLst>
            <a:ext uri="{FF2B5EF4-FFF2-40B4-BE49-F238E27FC236}">
              <a16:creationId xmlns:a16="http://schemas.microsoft.com/office/drawing/2014/main" id="{395F3E52-5BF1-4020-AE53-4894C9C36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282035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</xdr:colOff>
      <xdr:row>118</xdr:row>
      <xdr:rowOff>9525</xdr:rowOff>
    </xdr:from>
    <xdr:to>
      <xdr:col>11</xdr:col>
      <xdr:colOff>600075</xdr:colOff>
      <xdr:row>123</xdr:row>
      <xdr:rowOff>266700</xdr:rowOff>
    </xdr:to>
    <xdr:pic>
      <xdr:nvPicPr>
        <xdr:cNvPr id="1903" name="Picture 879">
          <a:extLst>
            <a:ext uri="{FF2B5EF4-FFF2-40B4-BE49-F238E27FC236}">
              <a16:creationId xmlns:a16="http://schemas.microsoft.com/office/drawing/2014/main" id="{1E4EF9EB-F185-4B6E-BFB1-41FEF0408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282035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9525</xdr:colOff>
      <xdr:row>118</xdr:row>
      <xdr:rowOff>9525</xdr:rowOff>
    </xdr:from>
    <xdr:to>
      <xdr:col>15</xdr:col>
      <xdr:colOff>600075</xdr:colOff>
      <xdr:row>123</xdr:row>
      <xdr:rowOff>266700</xdr:rowOff>
    </xdr:to>
    <xdr:pic>
      <xdr:nvPicPr>
        <xdr:cNvPr id="1904" name="Picture 880">
          <a:extLst>
            <a:ext uri="{FF2B5EF4-FFF2-40B4-BE49-F238E27FC236}">
              <a16:creationId xmlns:a16="http://schemas.microsoft.com/office/drawing/2014/main" id="{E56FE0E8-7CCC-4D01-83D9-7D2D510FF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282035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9525</xdr:colOff>
      <xdr:row>118</xdr:row>
      <xdr:rowOff>9525</xdr:rowOff>
    </xdr:from>
    <xdr:to>
      <xdr:col>19</xdr:col>
      <xdr:colOff>600075</xdr:colOff>
      <xdr:row>123</xdr:row>
      <xdr:rowOff>266700</xdr:rowOff>
    </xdr:to>
    <xdr:pic>
      <xdr:nvPicPr>
        <xdr:cNvPr id="1905" name="Picture 881">
          <a:extLst>
            <a:ext uri="{FF2B5EF4-FFF2-40B4-BE49-F238E27FC236}">
              <a16:creationId xmlns:a16="http://schemas.microsoft.com/office/drawing/2014/main" id="{3EAE6447-D0E1-4F9F-963D-6F04EE645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28203525"/>
          <a:ext cx="18097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ersomedia.me/quizz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130"/>
  <sheetViews>
    <sheetView showRowColHeaders="0" tabSelected="1" workbookViewId="0">
      <pane ySplit="7" topLeftCell="A8" activePane="bottomLeft" state="frozen"/>
      <selection pane="bottomLeft" activeCell="B16" sqref="B16:D16"/>
    </sheetView>
  </sheetViews>
  <sheetFormatPr defaultColWidth="0" defaultRowHeight="20.25" zeroHeight="1" x14ac:dyDescent="0.3"/>
  <cols>
    <col min="1" max="1" width="4.42578125" style="12" customWidth="1"/>
    <col min="2" max="4" width="9.140625" style="1" customWidth="1"/>
    <col min="5" max="5" width="4.42578125" style="12" customWidth="1"/>
    <col min="6" max="8" width="9.140625" style="1" customWidth="1"/>
    <col min="9" max="9" width="4.42578125" style="12" customWidth="1"/>
    <col min="10" max="12" width="9.140625" style="1" customWidth="1"/>
    <col min="13" max="13" width="4.42578125" style="12" customWidth="1"/>
    <col min="14" max="16" width="9.140625" style="1" customWidth="1"/>
    <col min="17" max="17" width="4.42578125" style="12" customWidth="1"/>
    <col min="18" max="20" width="9.140625" style="1" customWidth="1"/>
    <col min="21" max="21" width="1.7109375" style="1" customWidth="1"/>
    <col min="22" max="22" width="11.7109375" style="1" customWidth="1"/>
    <col min="23" max="30" width="0" style="1" hidden="1" customWidth="1"/>
    <col min="31" max="16384" width="1.7109375" style="1" hidden="1"/>
  </cols>
  <sheetData>
    <row r="1" spans="1:22" s="24" customFormat="1" ht="12.75" customHeight="1" thickBot="1" x14ac:dyDescent="0.25">
      <c r="A1" s="36" t="s">
        <v>53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42" t="str">
        <f>Answers!A1&amp;"/60"</f>
        <v>0/60</v>
      </c>
      <c r="U1" s="42"/>
      <c r="V1" s="43"/>
    </row>
    <row r="2" spans="1:22" s="24" customFormat="1" ht="12.75" customHeight="1" thickBot="1" x14ac:dyDescent="0.25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42"/>
      <c r="U2" s="42"/>
      <c r="V2" s="43"/>
    </row>
    <row r="3" spans="1:22" s="24" customFormat="1" ht="12.75" customHeight="1" thickBot="1" x14ac:dyDescent="0.25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4"/>
      <c r="U3" s="44"/>
      <c r="V3" s="45"/>
    </row>
    <row r="4" spans="1:22" ht="12" customHeight="1" x14ac:dyDescent="0.2">
      <c r="A4" s="29" t="s">
        <v>54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</row>
    <row r="5" spans="1:22" ht="12" customHeight="1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</row>
    <row r="6" spans="1:22" ht="12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</row>
    <row r="7" spans="1:22" ht="12" customHeight="1" x14ac:dyDescent="0.2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</row>
    <row r="8" spans="1:22" ht="21.95" customHeight="1" thickBot="1" x14ac:dyDescent="0.35"/>
    <row r="9" spans="1:22" ht="21.95" customHeight="1" x14ac:dyDescent="0.3">
      <c r="A9" s="12">
        <v>1</v>
      </c>
      <c r="B9" s="15"/>
      <c r="C9" s="16"/>
      <c r="D9" s="17"/>
      <c r="E9" s="12">
        <v>2</v>
      </c>
      <c r="F9" s="15"/>
      <c r="G9" s="16"/>
      <c r="H9" s="17"/>
      <c r="I9" s="12">
        <v>3</v>
      </c>
      <c r="J9" s="15"/>
      <c r="K9" s="16"/>
      <c r="L9" s="17"/>
      <c r="M9" s="12">
        <v>4</v>
      </c>
      <c r="N9" s="15"/>
      <c r="O9" s="16"/>
      <c r="P9" s="17"/>
      <c r="Q9" s="12">
        <v>5</v>
      </c>
      <c r="R9" s="15"/>
      <c r="S9" s="16"/>
      <c r="T9" s="17"/>
    </row>
    <row r="10" spans="1:22" ht="21.95" customHeight="1" x14ac:dyDescent="0.3">
      <c r="B10" s="18"/>
      <c r="C10" s="19"/>
      <c r="D10" s="20"/>
      <c r="F10" s="18"/>
      <c r="G10" s="19"/>
      <c r="H10" s="20"/>
      <c r="J10" s="18"/>
      <c r="K10" s="19"/>
      <c r="L10" s="20"/>
      <c r="N10" s="18"/>
      <c r="O10" s="19"/>
      <c r="P10" s="20"/>
      <c r="R10" s="18"/>
      <c r="S10" s="19"/>
      <c r="T10" s="20"/>
    </row>
    <row r="11" spans="1:22" ht="21.95" customHeight="1" x14ac:dyDescent="0.3">
      <c r="B11" s="18"/>
      <c r="C11" s="19"/>
      <c r="D11" s="20"/>
      <c r="F11" s="18"/>
      <c r="G11" s="19"/>
      <c r="H11" s="20"/>
      <c r="J11" s="18"/>
      <c r="K11" s="19"/>
      <c r="L11" s="20"/>
      <c r="N11" s="18"/>
      <c r="O11" s="19"/>
      <c r="P11" s="20"/>
      <c r="R11" s="18"/>
      <c r="S11" s="19"/>
      <c r="T11" s="20"/>
    </row>
    <row r="12" spans="1:22" ht="21.95" customHeight="1" x14ac:dyDescent="0.3">
      <c r="B12" s="18"/>
      <c r="C12" s="19"/>
      <c r="D12" s="20"/>
      <c r="F12" s="18"/>
      <c r="G12" s="19"/>
      <c r="H12" s="20"/>
      <c r="J12" s="18"/>
      <c r="K12" s="19"/>
      <c r="L12" s="20"/>
      <c r="N12" s="18"/>
      <c r="O12" s="19"/>
      <c r="P12" s="20"/>
      <c r="R12" s="18"/>
      <c r="S12" s="19"/>
      <c r="T12" s="20"/>
    </row>
    <row r="13" spans="1:22" ht="21.95" customHeight="1" x14ac:dyDescent="0.3">
      <c r="B13" s="18"/>
      <c r="C13" s="19"/>
      <c r="D13" s="20"/>
      <c r="F13" s="18"/>
      <c r="G13" s="19"/>
      <c r="H13" s="20"/>
      <c r="J13" s="18"/>
      <c r="K13" s="19"/>
      <c r="L13" s="20"/>
      <c r="N13" s="18"/>
      <c r="O13" s="19"/>
      <c r="P13" s="20"/>
      <c r="R13" s="18"/>
      <c r="S13" s="19"/>
      <c r="T13" s="20"/>
    </row>
    <row r="14" spans="1:22" ht="21.95" customHeight="1" thickBot="1" x14ac:dyDescent="0.35">
      <c r="B14" s="21"/>
      <c r="C14" s="22"/>
      <c r="D14" s="23"/>
      <c r="F14" s="21"/>
      <c r="G14" s="22"/>
      <c r="H14" s="23"/>
      <c r="J14" s="21"/>
      <c r="K14" s="22"/>
      <c r="L14" s="23"/>
      <c r="N14" s="21"/>
      <c r="O14" s="22"/>
      <c r="P14" s="23"/>
      <c r="R14" s="21"/>
      <c r="S14" s="22"/>
      <c r="T14" s="23"/>
    </row>
    <row r="15" spans="1:22" ht="9.75" customHeight="1" x14ac:dyDescent="0.3"/>
    <row r="16" spans="1:22" ht="15" customHeight="1" x14ac:dyDescent="0.3">
      <c r="B16" s="32"/>
      <c r="C16" s="33"/>
      <c r="D16" s="34"/>
      <c r="F16" s="32"/>
      <c r="G16" s="33"/>
      <c r="H16" s="34"/>
      <c r="J16" s="32"/>
      <c r="K16" s="33"/>
      <c r="L16" s="34"/>
      <c r="N16" s="32"/>
      <c r="O16" s="33"/>
      <c r="P16" s="34"/>
      <c r="R16" s="32"/>
      <c r="S16" s="33"/>
      <c r="T16" s="34"/>
    </row>
    <row r="17" spans="1:22" s="11" customFormat="1" ht="15" customHeight="1" x14ac:dyDescent="0.25">
      <c r="A17" s="14"/>
      <c r="B17" s="35" t="str">
        <f>IF(B16="Answer"," ",IF(B16=0," ",IF(Answers!J2=TRUE,"Correct","Wrong")))</f>
        <v xml:space="preserve"> </v>
      </c>
      <c r="C17" s="35"/>
      <c r="D17" s="35"/>
      <c r="E17" s="14"/>
      <c r="F17" s="35" t="str">
        <f>IF(F16="Answer"," ",IF(F16=0," ",IF(Answers!J3=TRUE,"Correct","Wrong")))</f>
        <v xml:space="preserve"> </v>
      </c>
      <c r="G17" s="35"/>
      <c r="H17" s="35"/>
      <c r="I17" s="14"/>
      <c r="J17" s="35" t="str">
        <f>IF(J16="Answer"," ",IF(J16=0," ",IF(Answers!J4=TRUE,"Correct","Wrong")))</f>
        <v xml:space="preserve"> </v>
      </c>
      <c r="K17" s="35"/>
      <c r="L17" s="35"/>
      <c r="M17" s="14"/>
      <c r="N17" s="35" t="str">
        <f>IF(N16="Answer"," ",IF(N16=0," ",IF(Answers!J5=TRUE,"Correct","Wrong")))</f>
        <v xml:space="preserve"> </v>
      </c>
      <c r="O17" s="35"/>
      <c r="P17" s="35"/>
      <c r="Q17" s="14"/>
      <c r="R17" s="35" t="str">
        <f>IF(R16="Answer"," ",IF(R16=0," ",IF(Answers!J6=TRUE,"Correct","Wrong")))</f>
        <v xml:space="preserve"> </v>
      </c>
      <c r="S17" s="35"/>
      <c r="T17" s="35"/>
      <c r="V17" s="13"/>
    </row>
    <row r="18" spans="1:22" ht="21.95" customHeight="1" thickBot="1" x14ac:dyDescent="0.35"/>
    <row r="19" spans="1:22" ht="21.95" customHeight="1" x14ac:dyDescent="0.3">
      <c r="A19" s="12">
        <v>6</v>
      </c>
      <c r="B19" s="15"/>
      <c r="C19" s="16"/>
      <c r="D19" s="17"/>
      <c r="E19" s="12">
        <v>7</v>
      </c>
      <c r="F19" s="15"/>
      <c r="G19" s="16"/>
      <c r="H19" s="17"/>
      <c r="I19" s="12">
        <v>8</v>
      </c>
      <c r="J19" s="15"/>
      <c r="K19" s="16"/>
      <c r="L19" s="17"/>
      <c r="M19" s="12">
        <v>9</v>
      </c>
      <c r="N19" s="15"/>
      <c r="O19" s="16"/>
      <c r="P19" s="17"/>
      <c r="Q19" s="12">
        <v>10</v>
      </c>
      <c r="R19" s="15"/>
      <c r="S19" s="16"/>
      <c r="T19" s="17"/>
    </row>
    <row r="20" spans="1:22" ht="21.95" customHeight="1" x14ac:dyDescent="0.3">
      <c r="B20" s="18"/>
      <c r="C20" s="19"/>
      <c r="D20" s="20"/>
      <c r="F20" s="18"/>
      <c r="G20" s="19"/>
      <c r="H20" s="20"/>
      <c r="J20" s="18"/>
      <c r="K20" s="19"/>
      <c r="L20" s="20"/>
      <c r="N20" s="18"/>
      <c r="O20" s="19"/>
      <c r="P20" s="20"/>
      <c r="R20" s="18"/>
      <c r="S20" s="19"/>
      <c r="T20" s="20"/>
    </row>
    <row r="21" spans="1:22" ht="21.95" customHeight="1" x14ac:dyDescent="0.3">
      <c r="B21" s="18"/>
      <c r="C21" s="19"/>
      <c r="D21" s="20"/>
      <c r="F21" s="18"/>
      <c r="G21" s="19"/>
      <c r="H21" s="20"/>
      <c r="J21" s="18"/>
      <c r="K21" s="19"/>
      <c r="L21" s="20"/>
      <c r="N21" s="18"/>
      <c r="O21" s="19"/>
      <c r="P21" s="20"/>
      <c r="R21" s="18"/>
      <c r="S21" s="19"/>
      <c r="T21" s="20"/>
    </row>
    <row r="22" spans="1:22" ht="21.95" customHeight="1" x14ac:dyDescent="0.3">
      <c r="B22" s="18"/>
      <c r="C22" s="19"/>
      <c r="D22" s="20"/>
      <c r="F22" s="18"/>
      <c r="G22" s="19"/>
      <c r="H22" s="20"/>
      <c r="J22" s="18"/>
      <c r="K22" s="19"/>
      <c r="L22" s="20"/>
      <c r="N22" s="18"/>
      <c r="O22" s="19"/>
      <c r="P22" s="20"/>
      <c r="R22" s="18"/>
      <c r="S22" s="19"/>
      <c r="T22" s="20"/>
    </row>
    <row r="23" spans="1:22" ht="21.95" customHeight="1" x14ac:dyDescent="0.3">
      <c r="B23" s="18"/>
      <c r="C23" s="19"/>
      <c r="D23" s="20"/>
      <c r="F23" s="18"/>
      <c r="G23" s="19"/>
      <c r="H23" s="20"/>
      <c r="J23" s="18"/>
      <c r="K23" s="19"/>
      <c r="L23" s="20"/>
      <c r="N23" s="18"/>
      <c r="O23" s="19"/>
      <c r="P23" s="20"/>
      <c r="R23" s="18"/>
      <c r="S23" s="19"/>
      <c r="T23" s="20"/>
    </row>
    <row r="24" spans="1:22" ht="21.95" customHeight="1" thickBot="1" x14ac:dyDescent="0.35">
      <c r="B24" s="21"/>
      <c r="C24" s="22"/>
      <c r="D24" s="23"/>
      <c r="F24" s="21"/>
      <c r="G24" s="22"/>
      <c r="H24" s="23"/>
      <c r="J24" s="21"/>
      <c r="K24" s="22"/>
      <c r="L24" s="23"/>
      <c r="N24" s="21"/>
      <c r="O24" s="22"/>
      <c r="P24" s="23"/>
      <c r="R24" s="21"/>
      <c r="S24" s="22"/>
      <c r="T24" s="23"/>
    </row>
    <row r="25" spans="1:22" ht="9.75" customHeight="1" x14ac:dyDescent="0.3"/>
    <row r="26" spans="1:22" ht="15" customHeight="1" x14ac:dyDescent="0.3">
      <c r="B26" s="32"/>
      <c r="C26" s="33"/>
      <c r="D26" s="34"/>
      <c r="F26" s="32"/>
      <c r="G26" s="33"/>
      <c r="H26" s="34"/>
      <c r="J26" s="32"/>
      <c r="K26" s="33"/>
      <c r="L26" s="34"/>
      <c r="N26" s="32"/>
      <c r="O26" s="33"/>
      <c r="P26" s="34"/>
      <c r="R26" s="32"/>
      <c r="S26" s="33"/>
      <c r="T26" s="34"/>
    </row>
    <row r="27" spans="1:22" s="11" customFormat="1" ht="15" customHeight="1" x14ac:dyDescent="0.25">
      <c r="A27" s="14"/>
      <c r="B27" s="35" t="str">
        <f>IF(B26="Answer"," ",IF(B26=0," ",IF(Answers!J7=TRUE,"Correct","Wrong")))</f>
        <v xml:space="preserve"> </v>
      </c>
      <c r="C27" s="35"/>
      <c r="D27" s="35"/>
      <c r="E27" s="14"/>
      <c r="F27" s="35" t="str">
        <f>IF(F26="Answer"," ",IF(F26=0," ",IF(Answers!J8=TRUE,"Correct","Wrong")))</f>
        <v xml:space="preserve"> </v>
      </c>
      <c r="G27" s="35"/>
      <c r="H27" s="35"/>
      <c r="I27" s="14"/>
      <c r="J27" s="35" t="str">
        <f>IF(J26="Answer"," ",IF(J26=0," ",IF(Answers!J9=TRUE,"Correct","Wrong")))</f>
        <v xml:space="preserve"> </v>
      </c>
      <c r="K27" s="35"/>
      <c r="L27" s="35"/>
      <c r="M27" s="14"/>
      <c r="N27" s="35" t="str">
        <f>IF(N26="Answer"," ",IF(N26=0," ",IF(Answers!J10=TRUE,"Correct","Wrong")))</f>
        <v xml:space="preserve"> </v>
      </c>
      <c r="O27" s="35"/>
      <c r="P27" s="35"/>
      <c r="Q27" s="14"/>
      <c r="R27" s="35"/>
      <c r="S27" s="35"/>
      <c r="T27" s="35"/>
      <c r="V27" s="13"/>
    </row>
    <row r="28" spans="1:22" ht="21.95" customHeight="1" thickBot="1" x14ac:dyDescent="0.35"/>
    <row r="29" spans="1:22" ht="21.95" customHeight="1" x14ac:dyDescent="0.3">
      <c r="A29" s="12">
        <v>11</v>
      </c>
      <c r="B29" s="15"/>
      <c r="C29" s="16"/>
      <c r="D29" s="17"/>
      <c r="E29" s="12">
        <v>12</v>
      </c>
      <c r="F29" s="15"/>
      <c r="G29" s="16"/>
      <c r="H29" s="17"/>
      <c r="I29" s="12">
        <v>13</v>
      </c>
      <c r="J29" s="15"/>
      <c r="K29" s="16"/>
      <c r="L29" s="17"/>
      <c r="M29" s="12">
        <v>14</v>
      </c>
      <c r="N29" s="15"/>
      <c r="O29" s="16"/>
      <c r="P29" s="17"/>
      <c r="Q29" s="12">
        <v>15</v>
      </c>
      <c r="R29" s="15"/>
      <c r="S29" s="16"/>
      <c r="T29" s="17"/>
    </row>
    <row r="30" spans="1:22" ht="21.95" customHeight="1" x14ac:dyDescent="0.3">
      <c r="B30" s="18"/>
      <c r="C30" s="19"/>
      <c r="D30" s="20"/>
      <c r="F30" s="18"/>
      <c r="G30" s="19"/>
      <c r="H30" s="20"/>
      <c r="J30" s="18"/>
      <c r="K30" s="19"/>
      <c r="L30" s="20"/>
      <c r="N30" s="18"/>
      <c r="O30" s="19"/>
      <c r="P30" s="20"/>
      <c r="R30" s="18"/>
      <c r="S30" s="19"/>
      <c r="T30" s="20"/>
    </row>
    <row r="31" spans="1:22" ht="21.95" customHeight="1" x14ac:dyDescent="0.3">
      <c r="B31" s="18"/>
      <c r="C31" s="19"/>
      <c r="D31" s="20"/>
      <c r="F31" s="18"/>
      <c r="G31" s="19"/>
      <c r="H31" s="20"/>
      <c r="J31" s="18"/>
      <c r="K31" s="19"/>
      <c r="L31" s="20"/>
      <c r="N31" s="18"/>
      <c r="O31" s="19"/>
      <c r="P31" s="20"/>
      <c r="R31" s="18"/>
      <c r="S31" s="19"/>
      <c r="T31" s="20"/>
    </row>
    <row r="32" spans="1:22" ht="21.95" customHeight="1" x14ac:dyDescent="0.3">
      <c r="B32" s="18"/>
      <c r="C32" s="19"/>
      <c r="D32" s="20"/>
      <c r="F32" s="18"/>
      <c r="G32" s="19"/>
      <c r="H32" s="20"/>
      <c r="J32" s="18"/>
      <c r="K32" s="19"/>
      <c r="L32" s="20"/>
      <c r="N32" s="18"/>
      <c r="O32" s="19"/>
      <c r="P32" s="20"/>
      <c r="R32" s="18"/>
      <c r="S32" s="19"/>
      <c r="T32" s="20"/>
    </row>
    <row r="33" spans="1:22" ht="21.95" customHeight="1" x14ac:dyDescent="0.3">
      <c r="B33" s="18"/>
      <c r="C33" s="19"/>
      <c r="D33" s="20"/>
      <c r="F33" s="18"/>
      <c r="G33" s="19"/>
      <c r="H33" s="20"/>
      <c r="J33" s="18"/>
      <c r="K33" s="19"/>
      <c r="L33" s="20"/>
      <c r="N33" s="18"/>
      <c r="O33" s="19"/>
      <c r="P33" s="20"/>
      <c r="R33" s="18"/>
      <c r="S33" s="19"/>
      <c r="T33" s="20"/>
    </row>
    <row r="34" spans="1:22" ht="21.95" customHeight="1" thickBot="1" x14ac:dyDescent="0.35">
      <c r="B34" s="21"/>
      <c r="C34" s="22"/>
      <c r="D34" s="23"/>
      <c r="F34" s="21"/>
      <c r="G34" s="22"/>
      <c r="H34" s="23"/>
      <c r="J34" s="21"/>
      <c r="K34" s="22"/>
      <c r="L34" s="23"/>
      <c r="N34" s="21"/>
      <c r="O34" s="22"/>
      <c r="P34" s="23"/>
      <c r="R34" s="21"/>
      <c r="S34" s="22"/>
      <c r="T34" s="23"/>
    </row>
    <row r="35" spans="1:22" ht="9.75" customHeight="1" x14ac:dyDescent="0.3"/>
    <row r="36" spans="1:22" ht="15" customHeight="1" x14ac:dyDescent="0.3">
      <c r="B36" s="32"/>
      <c r="C36" s="33"/>
      <c r="D36" s="34"/>
      <c r="F36" s="32"/>
      <c r="G36" s="33"/>
      <c r="H36" s="34"/>
      <c r="J36" s="32"/>
      <c r="K36" s="33"/>
      <c r="L36" s="34"/>
      <c r="N36" s="32"/>
      <c r="O36" s="33"/>
      <c r="P36" s="34"/>
      <c r="R36" s="32"/>
      <c r="S36" s="33"/>
      <c r="T36" s="34"/>
    </row>
    <row r="37" spans="1:22" s="11" customFormat="1" ht="15" customHeight="1" x14ac:dyDescent="0.25">
      <c r="A37" s="14"/>
      <c r="B37" s="35" t="str">
        <f>IF(B36="Answer"," ",IF(B36=0," ",IF(Answers!J12=TRUE,"Correct","Wrong")))</f>
        <v xml:space="preserve"> </v>
      </c>
      <c r="C37" s="35"/>
      <c r="D37" s="35"/>
      <c r="E37" s="14"/>
      <c r="F37" s="35" t="str">
        <f>IF(F36="Answer"," ",IF(F36=0," ",IF(Answers!J13=TRUE,"Correct","Wrong")))</f>
        <v xml:space="preserve"> </v>
      </c>
      <c r="G37" s="35"/>
      <c r="H37" s="35"/>
      <c r="I37" s="14"/>
      <c r="J37" s="35" t="str">
        <f>IF(J36="Answer"," ",IF(J36=0," ",IF(Answers!J14=TRUE,"Correct","Wrong")))</f>
        <v xml:space="preserve"> </v>
      </c>
      <c r="K37" s="35"/>
      <c r="L37" s="35"/>
      <c r="M37" s="14"/>
      <c r="N37" s="35" t="str">
        <f>IF(N36="Answer"," ",IF(N36=0," ",IF(Answers!J15=TRUE,"Correct","Wrong")))</f>
        <v xml:space="preserve"> </v>
      </c>
      <c r="O37" s="35"/>
      <c r="P37" s="35"/>
      <c r="Q37" s="14"/>
      <c r="R37" s="35" t="str">
        <f>IF(R36="Answer"," ",IF(R36=0," ",IF(Answers!J16=TRUE,"Correct","Wrong")))</f>
        <v xml:space="preserve"> </v>
      </c>
      <c r="S37" s="35"/>
      <c r="T37" s="35"/>
      <c r="V37" s="13"/>
    </row>
    <row r="38" spans="1:22" ht="21.95" customHeight="1" thickBot="1" x14ac:dyDescent="0.35"/>
    <row r="39" spans="1:22" ht="21.95" customHeight="1" x14ac:dyDescent="0.3">
      <c r="A39" s="12">
        <v>16</v>
      </c>
      <c r="B39" s="15"/>
      <c r="C39" s="16"/>
      <c r="D39" s="17"/>
      <c r="E39" s="12">
        <v>17</v>
      </c>
      <c r="F39" s="15"/>
      <c r="G39" s="16"/>
      <c r="H39" s="17"/>
      <c r="I39" s="12">
        <v>18</v>
      </c>
      <c r="J39" s="15"/>
      <c r="K39" s="16"/>
      <c r="L39" s="17"/>
      <c r="M39" s="12">
        <v>19</v>
      </c>
      <c r="N39" s="15"/>
      <c r="O39" s="16"/>
      <c r="P39" s="17"/>
      <c r="Q39" s="12">
        <v>20</v>
      </c>
      <c r="R39" s="15"/>
      <c r="S39" s="16"/>
      <c r="T39" s="17"/>
    </row>
    <row r="40" spans="1:22" ht="21.95" customHeight="1" x14ac:dyDescent="0.3">
      <c r="B40" s="18"/>
      <c r="C40" s="19"/>
      <c r="D40" s="20"/>
      <c r="F40" s="18"/>
      <c r="G40" s="19"/>
      <c r="H40" s="20"/>
      <c r="J40" s="18"/>
      <c r="K40" s="19"/>
      <c r="L40" s="20"/>
      <c r="N40" s="18"/>
      <c r="O40" s="19"/>
      <c r="P40" s="20"/>
      <c r="R40" s="18"/>
      <c r="S40" s="19"/>
      <c r="T40" s="20"/>
    </row>
    <row r="41" spans="1:22" ht="21.95" customHeight="1" x14ac:dyDescent="0.3">
      <c r="B41" s="18"/>
      <c r="C41" s="19"/>
      <c r="D41" s="20"/>
      <c r="F41" s="18"/>
      <c r="G41" s="19"/>
      <c r="H41" s="20"/>
      <c r="J41" s="18"/>
      <c r="K41" s="19"/>
      <c r="L41" s="20"/>
      <c r="N41" s="18"/>
      <c r="O41" s="19"/>
      <c r="P41" s="20"/>
      <c r="R41" s="18"/>
      <c r="S41" s="19"/>
      <c r="T41" s="20"/>
    </row>
    <row r="42" spans="1:22" ht="21.95" customHeight="1" x14ac:dyDescent="0.3">
      <c r="B42" s="18"/>
      <c r="C42" s="19"/>
      <c r="D42" s="20"/>
      <c r="F42" s="18"/>
      <c r="G42" s="19"/>
      <c r="H42" s="20"/>
      <c r="J42" s="18"/>
      <c r="K42" s="19"/>
      <c r="L42" s="20"/>
      <c r="N42" s="18"/>
      <c r="O42" s="19"/>
      <c r="P42" s="20"/>
      <c r="R42" s="18"/>
      <c r="S42" s="19"/>
      <c r="T42" s="20"/>
    </row>
    <row r="43" spans="1:22" ht="21.95" customHeight="1" x14ac:dyDescent="0.3">
      <c r="B43" s="18"/>
      <c r="C43" s="19"/>
      <c r="D43" s="20"/>
      <c r="F43" s="18"/>
      <c r="G43" s="19"/>
      <c r="H43" s="20"/>
      <c r="J43" s="18"/>
      <c r="K43" s="19"/>
      <c r="L43" s="20"/>
      <c r="N43" s="18"/>
      <c r="O43" s="19"/>
      <c r="P43" s="20"/>
      <c r="R43" s="18"/>
      <c r="S43" s="19"/>
      <c r="T43" s="20"/>
    </row>
    <row r="44" spans="1:22" ht="21.95" customHeight="1" thickBot="1" x14ac:dyDescent="0.35">
      <c r="B44" s="21"/>
      <c r="C44" s="22"/>
      <c r="D44" s="23"/>
      <c r="F44" s="21"/>
      <c r="G44" s="22"/>
      <c r="H44" s="23"/>
      <c r="J44" s="21"/>
      <c r="K44" s="22"/>
      <c r="L44" s="23"/>
      <c r="N44" s="21"/>
      <c r="O44" s="22"/>
      <c r="P44" s="23"/>
      <c r="R44" s="21"/>
      <c r="S44" s="22"/>
      <c r="T44" s="23"/>
    </row>
    <row r="45" spans="1:22" ht="9.75" customHeight="1" x14ac:dyDescent="0.3"/>
    <row r="46" spans="1:22" ht="15" customHeight="1" x14ac:dyDescent="0.3">
      <c r="B46" s="32"/>
      <c r="C46" s="33"/>
      <c r="D46" s="34"/>
      <c r="F46" s="32"/>
      <c r="G46" s="33"/>
      <c r="H46" s="34"/>
      <c r="J46" s="32"/>
      <c r="K46" s="33"/>
      <c r="L46" s="34"/>
      <c r="N46" s="32"/>
      <c r="O46" s="33"/>
      <c r="P46" s="34"/>
      <c r="R46" s="32"/>
      <c r="S46" s="33"/>
      <c r="T46" s="34"/>
    </row>
    <row r="47" spans="1:22" s="11" customFormat="1" ht="15" customHeight="1" x14ac:dyDescent="0.25">
      <c r="A47" s="14"/>
      <c r="B47" s="35" t="str">
        <f>IF(B46="Answer"," ",IF(B46=0," ",IF(Answers!J17=TRUE,"Correct","Wrong")))</f>
        <v xml:space="preserve"> </v>
      </c>
      <c r="C47" s="35"/>
      <c r="D47" s="35"/>
      <c r="E47" s="14"/>
      <c r="F47" s="35" t="str">
        <f>IF(F46="Answer"," ",IF(F46=0," ",IF(Answers!J18=TRUE,"Correct","Wrong")))</f>
        <v xml:space="preserve"> </v>
      </c>
      <c r="G47" s="35"/>
      <c r="H47" s="35"/>
      <c r="I47" s="14"/>
      <c r="J47" s="35" t="str">
        <f>IF(J46="Answer"," ",IF(J46=0," ",IF(Answers!J19=TRUE,"Correct","Wrong")))</f>
        <v xml:space="preserve"> </v>
      </c>
      <c r="K47" s="35"/>
      <c r="L47" s="35"/>
      <c r="M47" s="14"/>
      <c r="N47" s="35" t="str">
        <f>IF(N46="Answer"," ",IF(N46=0," ",IF(Answers!J20=TRUE,"Correct","Wrong")))</f>
        <v xml:space="preserve"> </v>
      </c>
      <c r="O47" s="35"/>
      <c r="P47" s="35"/>
      <c r="Q47" s="14"/>
      <c r="R47" s="35" t="str">
        <f>IF(R46="Answer"," ",IF(R46=0," ",IF(Answers!J21=TRUE,"Correct","Wrong")))</f>
        <v xml:space="preserve"> </v>
      </c>
      <c r="S47" s="35"/>
      <c r="T47" s="35"/>
      <c r="V47" s="13"/>
    </row>
    <row r="48" spans="1:22" ht="21.95" customHeight="1" thickBot="1" x14ac:dyDescent="0.35"/>
    <row r="49" spans="1:22" ht="21.95" customHeight="1" x14ac:dyDescent="0.3">
      <c r="A49" s="12">
        <v>21</v>
      </c>
      <c r="B49" s="2"/>
      <c r="C49" s="3"/>
      <c r="D49" s="4"/>
      <c r="E49" s="12">
        <v>22</v>
      </c>
      <c r="F49" s="2"/>
      <c r="G49" s="3"/>
      <c r="H49" s="4"/>
      <c r="I49" s="12">
        <v>23</v>
      </c>
      <c r="J49" s="2"/>
      <c r="K49" s="3"/>
      <c r="L49" s="4"/>
      <c r="M49" s="12">
        <v>24</v>
      </c>
      <c r="N49" s="2"/>
      <c r="O49" s="3"/>
      <c r="P49" s="4"/>
      <c r="Q49" s="12">
        <v>25</v>
      </c>
      <c r="R49" s="2"/>
      <c r="S49" s="3"/>
      <c r="T49" s="4"/>
    </row>
    <row r="50" spans="1:22" ht="21.95" customHeight="1" x14ac:dyDescent="0.3">
      <c r="B50" s="5"/>
      <c r="C50" s="6"/>
      <c r="D50" s="7"/>
      <c r="F50" s="5"/>
      <c r="G50" s="6"/>
      <c r="H50" s="7"/>
      <c r="J50" s="5"/>
      <c r="K50" s="6"/>
      <c r="L50" s="7"/>
      <c r="N50" s="5"/>
      <c r="O50" s="6"/>
      <c r="P50" s="7"/>
      <c r="R50" s="5"/>
      <c r="S50" s="6"/>
      <c r="T50" s="7"/>
    </row>
    <row r="51" spans="1:22" ht="21.95" customHeight="1" x14ac:dyDescent="0.3">
      <c r="B51" s="5"/>
      <c r="C51" s="6"/>
      <c r="D51" s="7"/>
      <c r="F51" s="5"/>
      <c r="G51" s="6"/>
      <c r="H51" s="7"/>
      <c r="J51" s="5"/>
      <c r="K51" s="6"/>
      <c r="L51" s="7"/>
      <c r="N51" s="5"/>
      <c r="O51" s="6"/>
      <c r="P51" s="7"/>
      <c r="R51" s="5"/>
      <c r="S51" s="6"/>
      <c r="T51" s="7"/>
    </row>
    <row r="52" spans="1:22" ht="21.95" customHeight="1" x14ac:dyDescent="0.3">
      <c r="B52" s="5"/>
      <c r="C52" s="6"/>
      <c r="D52" s="7"/>
      <c r="F52" s="5"/>
      <c r="G52" s="6"/>
      <c r="H52" s="7"/>
      <c r="J52" s="5"/>
      <c r="K52" s="6"/>
      <c r="L52" s="7"/>
      <c r="N52" s="5"/>
      <c r="O52" s="6"/>
      <c r="P52" s="7"/>
      <c r="R52" s="5"/>
      <c r="S52" s="6"/>
      <c r="T52" s="7"/>
    </row>
    <row r="53" spans="1:22" ht="21.95" customHeight="1" x14ac:dyDescent="0.3">
      <c r="B53" s="5"/>
      <c r="C53" s="6"/>
      <c r="D53" s="7"/>
      <c r="F53" s="5"/>
      <c r="G53" s="6"/>
      <c r="H53" s="7"/>
      <c r="J53" s="5"/>
      <c r="K53" s="6"/>
      <c r="L53" s="7"/>
      <c r="N53" s="5"/>
      <c r="O53" s="6"/>
      <c r="P53" s="7"/>
      <c r="R53" s="5"/>
      <c r="S53" s="6"/>
      <c r="T53" s="7"/>
    </row>
    <row r="54" spans="1:22" ht="21.95" customHeight="1" thickBot="1" x14ac:dyDescent="0.35">
      <c r="B54" s="8"/>
      <c r="C54" s="9"/>
      <c r="D54" s="10"/>
      <c r="F54" s="8"/>
      <c r="G54" s="9"/>
      <c r="H54" s="10"/>
      <c r="J54" s="8"/>
      <c r="K54" s="9"/>
      <c r="L54" s="10"/>
      <c r="N54" s="8"/>
      <c r="O54" s="9"/>
      <c r="P54" s="10"/>
      <c r="R54" s="8"/>
      <c r="S54" s="9"/>
      <c r="T54" s="10"/>
    </row>
    <row r="55" spans="1:22" ht="9.75" customHeight="1" x14ac:dyDescent="0.3"/>
    <row r="56" spans="1:22" ht="15" customHeight="1" x14ac:dyDescent="0.3">
      <c r="B56" s="32"/>
      <c r="C56" s="33"/>
      <c r="D56" s="34"/>
      <c r="F56" s="32"/>
      <c r="G56" s="33"/>
      <c r="H56" s="34"/>
      <c r="J56" s="32"/>
      <c r="K56" s="33"/>
      <c r="L56" s="34"/>
      <c r="N56" s="32"/>
      <c r="O56" s="33"/>
      <c r="P56" s="34"/>
      <c r="R56" s="32"/>
      <c r="S56" s="33"/>
      <c r="T56" s="34"/>
    </row>
    <row r="57" spans="1:22" s="11" customFormat="1" ht="15" customHeight="1" x14ac:dyDescent="0.25">
      <c r="A57" s="14"/>
      <c r="B57" s="35" t="str">
        <f>IF(B56="Answer"," ",IF(B56=0," ",IF(Answers!J22=TRUE,"Correct","Wrong")))</f>
        <v xml:space="preserve"> </v>
      </c>
      <c r="C57" s="35"/>
      <c r="D57" s="35"/>
      <c r="E57" s="14"/>
      <c r="F57" s="35" t="str">
        <f>IF(F56="Answer"," ",IF(F56=0," ",IF(Answers!J23=TRUE,"Correct","Wrong")))</f>
        <v xml:space="preserve"> </v>
      </c>
      <c r="G57" s="35"/>
      <c r="H57" s="35"/>
      <c r="I57" s="14"/>
      <c r="J57" s="35" t="str">
        <f>IF(J56="Answer"," ",IF(J56=0," ",IF(Answers!J24=TRUE,"Correct","Wrong")))</f>
        <v xml:space="preserve"> </v>
      </c>
      <c r="K57" s="35"/>
      <c r="L57" s="35"/>
      <c r="M57" s="14"/>
      <c r="N57" s="35" t="str">
        <f>IF(N56="Answer"," ",IF(N56=0," ",IF(Answers!J25=TRUE,"Correct","Wrong")))</f>
        <v xml:space="preserve"> </v>
      </c>
      <c r="O57" s="35"/>
      <c r="P57" s="35"/>
      <c r="Q57" s="14"/>
      <c r="R57" s="35" t="str">
        <f>IF(R56="Answer"," ",IF(R56=0," ",IF(Answers!J26=TRUE,"Correct","Wrong")))</f>
        <v xml:space="preserve"> </v>
      </c>
      <c r="S57" s="35"/>
      <c r="T57" s="35"/>
      <c r="V57" s="13"/>
    </row>
    <row r="58" spans="1:22" ht="21.95" customHeight="1" thickBot="1" x14ac:dyDescent="0.35"/>
    <row r="59" spans="1:22" ht="21.95" customHeight="1" x14ac:dyDescent="0.3">
      <c r="A59" s="12">
        <v>26</v>
      </c>
      <c r="B59" s="2"/>
      <c r="C59" s="3"/>
      <c r="D59" s="4"/>
      <c r="E59" s="12">
        <v>27</v>
      </c>
      <c r="F59" s="2"/>
      <c r="G59" s="3"/>
      <c r="H59" s="4"/>
      <c r="I59" s="12">
        <v>28</v>
      </c>
      <c r="J59" s="2"/>
      <c r="K59" s="3"/>
      <c r="L59" s="4"/>
      <c r="M59" s="12">
        <v>29</v>
      </c>
      <c r="N59" s="2"/>
      <c r="O59" s="3"/>
      <c r="P59" s="4"/>
      <c r="Q59" s="12">
        <v>30</v>
      </c>
      <c r="R59" s="2"/>
      <c r="S59" s="3"/>
      <c r="T59" s="4"/>
    </row>
    <row r="60" spans="1:22" ht="21.95" customHeight="1" x14ac:dyDescent="0.3">
      <c r="B60" s="5"/>
      <c r="C60" s="6"/>
      <c r="D60" s="7"/>
      <c r="F60" s="5"/>
      <c r="G60" s="6"/>
      <c r="H60" s="7"/>
      <c r="J60" s="5"/>
      <c r="K60" s="6"/>
      <c r="L60" s="7"/>
      <c r="N60" s="5"/>
      <c r="O60" s="6"/>
      <c r="P60" s="7"/>
      <c r="R60" s="5"/>
      <c r="S60" s="6"/>
      <c r="T60" s="7"/>
    </row>
    <row r="61" spans="1:22" ht="21.95" customHeight="1" x14ac:dyDescent="0.3">
      <c r="B61" s="5"/>
      <c r="C61" s="6"/>
      <c r="D61" s="7"/>
      <c r="F61" s="5"/>
      <c r="G61" s="6"/>
      <c r="H61" s="7"/>
      <c r="J61" s="5"/>
      <c r="K61" s="6"/>
      <c r="L61" s="7"/>
      <c r="N61" s="5"/>
      <c r="O61" s="6"/>
      <c r="P61" s="7"/>
      <c r="R61" s="5"/>
      <c r="S61" s="6"/>
      <c r="T61" s="7"/>
    </row>
    <row r="62" spans="1:22" ht="21.95" customHeight="1" x14ac:dyDescent="0.3">
      <c r="B62" s="5"/>
      <c r="C62" s="6"/>
      <c r="D62" s="7"/>
      <c r="F62" s="5"/>
      <c r="G62" s="6"/>
      <c r="H62" s="7"/>
      <c r="J62" s="5"/>
      <c r="K62" s="6"/>
      <c r="L62" s="7"/>
      <c r="N62" s="5"/>
      <c r="O62" s="6"/>
      <c r="P62" s="7"/>
      <c r="R62" s="5"/>
      <c r="S62" s="6"/>
      <c r="T62" s="7"/>
    </row>
    <row r="63" spans="1:22" ht="21.95" customHeight="1" x14ac:dyDescent="0.3">
      <c r="B63" s="5"/>
      <c r="C63" s="6"/>
      <c r="D63" s="7"/>
      <c r="F63" s="5"/>
      <c r="G63" s="6"/>
      <c r="H63" s="7"/>
      <c r="J63" s="5"/>
      <c r="K63" s="6"/>
      <c r="L63" s="7"/>
      <c r="N63" s="5"/>
      <c r="O63" s="6"/>
      <c r="P63" s="7"/>
      <c r="R63" s="5"/>
      <c r="S63" s="6"/>
      <c r="T63" s="7"/>
    </row>
    <row r="64" spans="1:22" ht="21.95" customHeight="1" thickBot="1" x14ac:dyDescent="0.35">
      <c r="B64" s="8"/>
      <c r="C64" s="9"/>
      <c r="D64" s="10"/>
      <c r="F64" s="8"/>
      <c r="G64" s="9"/>
      <c r="H64" s="10"/>
      <c r="J64" s="8"/>
      <c r="K64" s="9"/>
      <c r="L64" s="10"/>
      <c r="N64" s="8"/>
      <c r="O64" s="9"/>
      <c r="P64" s="10"/>
      <c r="R64" s="8"/>
      <c r="S64" s="9"/>
      <c r="T64" s="10"/>
    </row>
    <row r="65" spans="1:22" ht="9.75" customHeight="1" x14ac:dyDescent="0.3"/>
    <row r="66" spans="1:22" ht="15" customHeight="1" x14ac:dyDescent="0.3">
      <c r="B66" s="32"/>
      <c r="C66" s="33"/>
      <c r="D66" s="34"/>
      <c r="F66" s="32"/>
      <c r="G66" s="33"/>
      <c r="H66" s="34"/>
      <c r="J66" s="32"/>
      <c r="K66" s="33"/>
      <c r="L66" s="34"/>
      <c r="N66" s="32"/>
      <c r="O66" s="33"/>
      <c r="P66" s="34"/>
      <c r="R66" s="32"/>
      <c r="S66" s="33"/>
      <c r="T66" s="34"/>
    </row>
    <row r="67" spans="1:22" s="11" customFormat="1" ht="15" customHeight="1" x14ac:dyDescent="0.25">
      <c r="A67" s="14"/>
      <c r="B67" s="35" t="str">
        <f>IF(B66="Answer"," ",IF(B66=0," ",IF(Answers!J27=TRUE,"Correct","Wrong")))</f>
        <v xml:space="preserve"> </v>
      </c>
      <c r="C67" s="35"/>
      <c r="D67" s="35"/>
      <c r="E67" s="14"/>
      <c r="F67" s="35" t="str">
        <f>IF(F66="Answer"," ",IF(F66=0," ",IF(Answers!J28=TRUE,"Correct","Wrong")))</f>
        <v xml:space="preserve"> </v>
      </c>
      <c r="G67" s="35"/>
      <c r="H67" s="35"/>
      <c r="I67" s="14"/>
      <c r="J67" s="35" t="str">
        <f>IF(J66="Answer"," ",IF(J66=0," ",IF(Answers!J29=TRUE,"Correct","Wrong")))</f>
        <v xml:space="preserve"> </v>
      </c>
      <c r="K67" s="35"/>
      <c r="L67" s="35"/>
      <c r="M67" s="14"/>
      <c r="N67" s="35" t="str">
        <f>IF(N66="Answer"," ",IF(N66=0," ",IF(Answers!J30=TRUE,"Correct","Wrong")))</f>
        <v xml:space="preserve"> </v>
      </c>
      <c r="O67" s="35"/>
      <c r="P67" s="35"/>
      <c r="Q67" s="14"/>
      <c r="R67" s="35" t="str">
        <f>IF(R66="Answer"," ",IF(R66=0," ",IF(Answers!J31=TRUE,"Correct","Wrong")))</f>
        <v xml:space="preserve"> </v>
      </c>
      <c r="S67" s="35"/>
      <c r="T67" s="35"/>
      <c r="V67" s="13"/>
    </row>
    <row r="68" spans="1:22" ht="21.95" customHeight="1" thickBot="1" x14ac:dyDescent="0.35"/>
    <row r="69" spans="1:22" ht="21.95" customHeight="1" x14ac:dyDescent="0.3">
      <c r="A69" s="12">
        <v>31</v>
      </c>
      <c r="B69" s="2"/>
      <c r="C69" s="3"/>
      <c r="D69" s="4"/>
      <c r="E69" s="12">
        <v>32</v>
      </c>
      <c r="F69" s="2"/>
      <c r="G69" s="3"/>
      <c r="H69" s="4"/>
      <c r="I69" s="12">
        <v>33</v>
      </c>
      <c r="J69" s="2"/>
      <c r="K69" s="3"/>
      <c r="L69" s="4"/>
      <c r="M69" s="12">
        <v>34</v>
      </c>
      <c r="N69" s="2"/>
      <c r="O69" s="3"/>
      <c r="P69" s="4"/>
      <c r="Q69" s="12">
        <v>35</v>
      </c>
      <c r="R69" s="2"/>
      <c r="S69" s="3"/>
      <c r="T69" s="4"/>
    </row>
    <row r="70" spans="1:22" ht="21.95" customHeight="1" x14ac:dyDescent="0.3">
      <c r="B70" s="5"/>
      <c r="C70" s="6"/>
      <c r="D70" s="7"/>
      <c r="F70" s="5"/>
      <c r="G70" s="6"/>
      <c r="H70" s="7"/>
      <c r="J70" s="5"/>
      <c r="K70" s="6"/>
      <c r="L70" s="7"/>
      <c r="N70" s="5"/>
      <c r="O70" s="6"/>
      <c r="P70" s="7"/>
      <c r="R70" s="5"/>
      <c r="S70" s="6"/>
      <c r="T70" s="7"/>
    </row>
    <row r="71" spans="1:22" ht="21.95" customHeight="1" x14ac:dyDescent="0.3">
      <c r="B71" s="5"/>
      <c r="C71" s="6"/>
      <c r="D71" s="7"/>
      <c r="F71" s="5"/>
      <c r="G71" s="6"/>
      <c r="H71" s="7"/>
      <c r="J71" s="5"/>
      <c r="K71" s="6"/>
      <c r="L71" s="7"/>
      <c r="N71" s="5"/>
      <c r="O71" s="6"/>
      <c r="P71" s="7"/>
      <c r="R71" s="5"/>
      <c r="S71" s="6"/>
      <c r="T71" s="7"/>
    </row>
    <row r="72" spans="1:22" ht="21.95" customHeight="1" x14ac:dyDescent="0.3">
      <c r="B72" s="5"/>
      <c r="C72" s="6"/>
      <c r="D72" s="7"/>
      <c r="F72" s="5"/>
      <c r="G72" s="6"/>
      <c r="H72" s="7"/>
      <c r="J72" s="5"/>
      <c r="K72" s="6"/>
      <c r="L72" s="7"/>
      <c r="N72" s="5"/>
      <c r="O72" s="6"/>
      <c r="P72" s="7"/>
      <c r="R72" s="5"/>
      <c r="S72" s="6"/>
      <c r="T72" s="7"/>
    </row>
    <row r="73" spans="1:22" ht="21.95" customHeight="1" x14ac:dyDescent="0.3">
      <c r="B73" s="5"/>
      <c r="C73" s="6"/>
      <c r="D73" s="7"/>
      <c r="F73" s="5"/>
      <c r="G73" s="6"/>
      <c r="H73" s="7"/>
      <c r="J73" s="5"/>
      <c r="K73" s="6"/>
      <c r="L73" s="7"/>
      <c r="N73" s="5"/>
      <c r="O73" s="6"/>
      <c r="P73" s="7"/>
      <c r="R73" s="5"/>
      <c r="S73" s="6"/>
      <c r="T73" s="7"/>
    </row>
    <row r="74" spans="1:22" ht="21.95" customHeight="1" thickBot="1" x14ac:dyDescent="0.35">
      <c r="B74" s="8"/>
      <c r="C74" s="9"/>
      <c r="D74" s="10"/>
      <c r="F74" s="8"/>
      <c r="G74" s="9"/>
      <c r="H74" s="10"/>
      <c r="J74" s="8"/>
      <c r="K74" s="9"/>
      <c r="L74" s="10"/>
      <c r="N74" s="8"/>
      <c r="O74" s="9"/>
      <c r="P74" s="10"/>
      <c r="R74" s="8"/>
      <c r="S74" s="9"/>
      <c r="T74" s="10"/>
    </row>
    <row r="75" spans="1:22" ht="9.75" customHeight="1" x14ac:dyDescent="0.3"/>
    <row r="76" spans="1:22" ht="15" customHeight="1" x14ac:dyDescent="0.3">
      <c r="B76" s="32"/>
      <c r="C76" s="33"/>
      <c r="D76" s="34"/>
      <c r="F76" s="32"/>
      <c r="G76" s="33"/>
      <c r="H76" s="34"/>
      <c r="J76" s="32"/>
      <c r="K76" s="33"/>
      <c r="L76" s="34"/>
      <c r="N76" s="32"/>
      <c r="O76" s="33"/>
      <c r="P76" s="34"/>
      <c r="R76" s="32"/>
      <c r="S76" s="33"/>
      <c r="T76" s="34"/>
    </row>
    <row r="77" spans="1:22" s="11" customFormat="1" ht="15" customHeight="1" x14ac:dyDescent="0.25">
      <c r="A77" s="14"/>
      <c r="B77" s="35" t="str">
        <f>IF(B76="Answer"," ",IF(B76=0," ",IF(Answers!J32=TRUE,"Correct","Wrong")))</f>
        <v xml:space="preserve"> </v>
      </c>
      <c r="C77" s="35"/>
      <c r="D77" s="35"/>
      <c r="E77" s="14"/>
      <c r="F77" s="35" t="str">
        <f>IF(F76="Answer"," ",IF(F76=0," ",IF(Answers!J33=TRUE,"Correct","Wrong")))</f>
        <v xml:space="preserve"> </v>
      </c>
      <c r="G77" s="35"/>
      <c r="H77" s="35"/>
      <c r="I77" s="14"/>
      <c r="J77" s="35" t="str">
        <f>IF(J76="Answer"," ",IF(J76=0," ",IF(Answers!J34=TRUE,"Correct","Wrong")))</f>
        <v xml:space="preserve"> </v>
      </c>
      <c r="K77" s="35"/>
      <c r="L77" s="35"/>
      <c r="M77" s="14"/>
      <c r="N77" s="35" t="str">
        <f>IF(N76="Answer"," ",IF(N76=0," ",IF(Answers!J35=TRUE,"Correct","Wrong")))</f>
        <v xml:space="preserve"> </v>
      </c>
      <c r="O77" s="35"/>
      <c r="P77" s="35"/>
      <c r="Q77" s="14"/>
      <c r="R77" s="35" t="str">
        <f>IF(R76="Answer"," ",IF(R76=0," ",IF(Answers!J36=TRUE,"Correct","Wrong")))</f>
        <v xml:space="preserve"> </v>
      </c>
      <c r="S77" s="35"/>
      <c r="T77" s="35"/>
      <c r="V77" s="13"/>
    </row>
    <row r="78" spans="1:22" ht="21.95" customHeight="1" thickBot="1" x14ac:dyDescent="0.35"/>
    <row r="79" spans="1:22" ht="21.95" customHeight="1" x14ac:dyDescent="0.3">
      <c r="A79" s="12">
        <v>36</v>
      </c>
      <c r="B79" s="2"/>
      <c r="C79" s="3"/>
      <c r="D79" s="4"/>
      <c r="E79" s="12">
        <v>37</v>
      </c>
      <c r="F79" s="2"/>
      <c r="G79" s="3"/>
      <c r="H79" s="4"/>
      <c r="I79" s="12">
        <v>38</v>
      </c>
      <c r="J79" s="2"/>
      <c r="K79" s="3"/>
      <c r="L79" s="4"/>
      <c r="M79" s="12">
        <v>39</v>
      </c>
      <c r="N79" s="2"/>
      <c r="O79" s="3"/>
      <c r="P79" s="4"/>
      <c r="Q79" s="12">
        <v>40</v>
      </c>
      <c r="R79" s="2"/>
      <c r="S79" s="3"/>
      <c r="T79" s="4"/>
    </row>
    <row r="80" spans="1:22" ht="21.95" customHeight="1" x14ac:dyDescent="0.3">
      <c r="B80" s="5"/>
      <c r="C80" s="6"/>
      <c r="D80" s="7"/>
      <c r="F80" s="5"/>
      <c r="G80" s="6"/>
      <c r="H80" s="7"/>
      <c r="J80" s="5"/>
      <c r="K80" s="6"/>
      <c r="L80" s="7"/>
      <c r="N80" s="5"/>
      <c r="O80" s="6"/>
      <c r="P80" s="7"/>
      <c r="R80" s="5"/>
      <c r="S80" s="6"/>
      <c r="T80" s="7"/>
    </row>
    <row r="81" spans="1:22" ht="21.95" customHeight="1" x14ac:dyDescent="0.3">
      <c r="B81" s="5"/>
      <c r="C81" s="6"/>
      <c r="D81" s="7"/>
      <c r="F81" s="5"/>
      <c r="G81" s="6"/>
      <c r="H81" s="7"/>
      <c r="J81" s="5"/>
      <c r="K81" s="6"/>
      <c r="L81" s="7"/>
      <c r="N81" s="5"/>
      <c r="O81" s="6"/>
      <c r="P81" s="7"/>
      <c r="R81" s="5"/>
      <c r="S81" s="6"/>
      <c r="T81" s="7"/>
    </row>
    <row r="82" spans="1:22" ht="21.95" customHeight="1" x14ac:dyDescent="0.3">
      <c r="B82" s="5"/>
      <c r="C82" s="6"/>
      <c r="D82" s="7"/>
      <c r="F82" s="5"/>
      <c r="G82" s="6"/>
      <c r="H82" s="7"/>
      <c r="J82" s="5"/>
      <c r="K82" s="6"/>
      <c r="L82" s="7"/>
      <c r="N82" s="5"/>
      <c r="O82" s="6"/>
      <c r="P82" s="7"/>
      <c r="R82" s="5"/>
      <c r="S82" s="6"/>
      <c r="T82" s="7"/>
    </row>
    <row r="83" spans="1:22" ht="21.95" customHeight="1" x14ac:dyDescent="0.3">
      <c r="B83" s="5"/>
      <c r="C83" s="6"/>
      <c r="D83" s="7"/>
      <c r="F83" s="5"/>
      <c r="G83" s="6"/>
      <c r="H83" s="7"/>
      <c r="J83" s="5"/>
      <c r="K83" s="6"/>
      <c r="L83" s="7"/>
      <c r="N83" s="5"/>
      <c r="O83" s="6"/>
      <c r="P83" s="7"/>
      <c r="R83" s="5"/>
      <c r="S83" s="6"/>
      <c r="T83" s="7"/>
    </row>
    <row r="84" spans="1:22" ht="21.95" customHeight="1" thickBot="1" x14ac:dyDescent="0.35">
      <c r="B84" s="8"/>
      <c r="C84" s="9"/>
      <c r="D84" s="10"/>
      <c r="F84" s="8"/>
      <c r="G84" s="9"/>
      <c r="H84" s="10"/>
      <c r="J84" s="8"/>
      <c r="K84" s="9"/>
      <c r="L84" s="10"/>
      <c r="N84" s="8"/>
      <c r="O84" s="9"/>
      <c r="P84" s="10"/>
      <c r="R84" s="8"/>
      <c r="S84" s="9"/>
      <c r="T84" s="10"/>
    </row>
    <row r="85" spans="1:22" ht="9.75" customHeight="1" x14ac:dyDescent="0.3"/>
    <row r="86" spans="1:22" ht="15" customHeight="1" x14ac:dyDescent="0.3">
      <c r="B86" s="32"/>
      <c r="C86" s="33"/>
      <c r="D86" s="34"/>
      <c r="F86" s="32"/>
      <c r="G86" s="33"/>
      <c r="H86" s="34"/>
      <c r="J86" s="32"/>
      <c r="K86" s="33"/>
      <c r="L86" s="34"/>
      <c r="N86" s="32"/>
      <c r="O86" s="33"/>
      <c r="P86" s="34"/>
      <c r="R86" s="32"/>
      <c r="S86" s="33"/>
      <c r="T86" s="34"/>
    </row>
    <row r="87" spans="1:22" s="11" customFormat="1" ht="15" customHeight="1" x14ac:dyDescent="0.25">
      <c r="A87" s="14"/>
      <c r="B87" s="35" t="str">
        <f>IF(B86="Answer"," ",IF(B86=0," ",IF(Answers!J37=TRUE,"Correct","Wrong")))</f>
        <v xml:space="preserve"> </v>
      </c>
      <c r="C87" s="35"/>
      <c r="D87" s="35"/>
      <c r="E87" s="14"/>
      <c r="F87" s="35" t="str">
        <f>IF(F86="Answer"," ",IF(F86=0," ",IF(Answers!J38=TRUE,"Correct","Wrong")))</f>
        <v xml:space="preserve"> </v>
      </c>
      <c r="G87" s="35"/>
      <c r="H87" s="35"/>
      <c r="I87" s="14"/>
      <c r="J87" s="35" t="str">
        <f>IF(J86="Answer"," ",IF(J86=0," ",IF(Answers!J39=TRUE,"Correct","Wrong")))</f>
        <v xml:space="preserve"> </v>
      </c>
      <c r="K87" s="35"/>
      <c r="L87" s="35"/>
      <c r="M87" s="14"/>
      <c r="N87" s="35" t="str">
        <f>IF(N86="Answer"," ",IF(N86=0," ",IF(Answers!J40=TRUE,"Correct","Wrong")))</f>
        <v xml:space="preserve"> </v>
      </c>
      <c r="O87" s="35"/>
      <c r="P87" s="35"/>
      <c r="Q87" s="14"/>
      <c r="R87" s="35" t="str">
        <f>IF(R86="Answer"," ",IF(R86=0," ",IF(Answers!J41=TRUE,"Correct","Wrong")))</f>
        <v xml:space="preserve"> </v>
      </c>
      <c r="S87" s="35"/>
      <c r="T87" s="35"/>
      <c r="V87" s="13"/>
    </row>
    <row r="88" spans="1:22" ht="21.95" customHeight="1" thickBot="1" x14ac:dyDescent="0.35"/>
    <row r="89" spans="1:22" ht="21.95" customHeight="1" x14ac:dyDescent="0.3">
      <c r="A89" s="12">
        <f>A79+5</f>
        <v>41</v>
      </c>
      <c r="B89" s="2"/>
      <c r="C89" s="3"/>
      <c r="D89" s="4"/>
      <c r="E89" s="12">
        <f>E79+5</f>
        <v>42</v>
      </c>
      <c r="F89" s="2"/>
      <c r="G89" s="3"/>
      <c r="H89" s="4"/>
      <c r="I89" s="12">
        <f>I79+5</f>
        <v>43</v>
      </c>
      <c r="J89" s="2"/>
      <c r="K89" s="3"/>
      <c r="L89" s="4"/>
      <c r="M89" s="12">
        <f>M79+5</f>
        <v>44</v>
      </c>
      <c r="N89" s="2"/>
      <c r="O89" s="3"/>
      <c r="P89" s="4"/>
      <c r="Q89" s="12">
        <f>Q79+5</f>
        <v>45</v>
      </c>
      <c r="R89" s="2"/>
      <c r="S89" s="3"/>
      <c r="T89" s="4"/>
    </row>
    <row r="90" spans="1:22" ht="21.95" customHeight="1" x14ac:dyDescent="0.3">
      <c r="B90" s="5"/>
      <c r="C90" s="6"/>
      <c r="D90" s="7"/>
      <c r="F90" s="5"/>
      <c r="G90" s="6"/>
      <c r="H90" s="7"/>
      <c r="J90" s="5"/>
      <c r="K90" s="6"/>
      <c r="L90" s="7"/>
      <c r="N90" s="5"/>
      <c r="O90" s="6"/>
      <c r="P90" s="7"/>
      <c r="R90" s="5"/>
      <c r="S90" s="6"/>
      <c r="T90" s="7"/>
    </row>
    <row r="91" spans="1:22" ht="21.95" customHeight="1" x14ac:dyDescent="0.3">
      <c r="B91" s="5"/>
      <c r="C91" s="6"/>
      <c r="D91" s="7"/>
      <c r="F91" s="5"/>
      <c r="G91" s="6"/>
      <c r="H91" s="7"/>
      <c r="J91" s="5"/>
      <c r="K91" s="6"/>
      <c r="L91" s="7"/>
      <c r="N91" s="5"/>
      <c r="O91" s="6"/>
      <c r="P91" s="7"/>
      <c r="R91" s="5"/>
      <c r="S91" s="6"/>
      <c r="T91" s="7"/>
    </row>
    <row r="92" spans="1:22" ht="21.95" customHeight="1" x14ac:dyDescent="0.3">
      <c r="B92" s="5"/>
      <c r="C92" s="6"/>
      <c r="D92" s="7"/>
      <c r="F92" s="5"/>
      <c r="G92" s="6"/>
      <c r="H92" s="7"/>
      <c r="J92" s="5"/>
      <c r="K92" s="6"/>
      <c r="L92" s="7"/>
      <c r="N92" s="5"/>
      <c r="O92" s="6"/>
      <c r="P92" s="7"/>
      <c r="R92" s="5"/>
      <c r="S92" s="6"/>
      <c r="T92" s="7"/>
    </row>
    <row r="93" spans="1:22" ht="21.95" customHeight="1" x14ac:dyDescent="0.3">
      <c r="B93" s="5"/>
      <c r="C93" s="6"/>
      <c r="D93" s="7"/>
      <c r="F93" s="5"/>
      <c r="G93" s="6"/>
      <c r="H93" s="7"/>
      <c r="J93" s="5"/>
      <c r="K93" s="6"/>
      <c r="L93" s="7"/>
      <c r="N93" s="5"/>
      <c r="O93" s="6"/>
      <c r="P93" s="7"/>
      <c r="R93" s="5"/>
      <c r="S93" s="6"/>
      <c r="T93" s="7"/>
    </row>
    <row r="94" spans="1:22" ht="21.95" customHeight="1" thickBot="1" x14ac:dyDescent="0.35">
      <c r="B94" s="8"/>
      <c r="C94" s="9"/>
      <c r="D94" s="10"/>
      <c r="F94" s="8"/>
      <c r="G94" s="9"/>
      <c r="H94" s="10"/>
      <c r="J94" s="8"/>
      <c r="K94" s="9"/>
      <c r="L94" s="10"/>
      <c r="N94" s="8"/>
      <c r="O94" s="9"/>
      <c r="P94" s="10"/>
      <c r="R94" s="8"/>
      <c r="S94" s="9"/>
      <c r="T94" s="10"/>
    </row>
    <row r="95" spans="1:22" ht="9.75" customHeight="1" x14ac:dyDescent="0.3"/>
    <row r="96" spans="1:22" ht="15" customHeight="1" x14ac:dyDescent="0.3">
      <c r="B96" s="32"/>
      <c r="C96" s="33"/>
      <c r="D96" s="34"/>
      <c r="F96" s="32"/>
      <c r="G96" s="33"/>
      <c r="H96" s="34"/>
      <c r="J96" s="32"/>
      <c r="K96" s="33"/>
      <c r="L96" s="34"/>
      <c r="N96" s="32"/>
      <c r="O96" s="33"/>
      <c r="P96" s="34"/>
      <c r="R96" s="32"/>
      <c r="S96" s="33"/>
      <c r="T96" s="34"/>
    </row>
    <row r="97" spans="1:22" s="11" customFormat="1" ht="15" customHeight="1" x14ac:dyDescent="0.25">
      <c r="A97" s="14"/>
      <c r="B97" s="35" t="str">
        <f>IF(B96="Answer"," ",IF(B96=0," ",IF(Answers!J42=TRUE,"Correct","Wrong")))</f>
        <v xml:space="preserve"> </v>
      </c>
      <c r="C97" s="35"/>
      <c r="D97" s="35"/>
      <c r="E97" s="14"/>
      <c r="F97" s="35" t="str">
        <f>IF(F96="Answer"," ",IF(F96=0," ",IF(Answers!J43=TRUE,"Correct","Wrong")))</f>
        <v xml:space="preserve"> </v>
      </c>
      <c r="G97" s="35"/>
      <c r="H97" s="35"/>
      <c r="I97" s="14"/>
      <c r="J97" s="35" t="str">
        <f>IF(J96="Answer"," ",IF(J96=0," ",IF(Answers!J44=TRUE,"Correct","Wrong")))</f>
        <v xml:space="preserve"> </v>
      </c>
      <c r="K97" s="35"/>
      <c r="L97" s="35"/>
      <c r="M97" s="14"/>
      <c r="N97" s="35" t="str">
        <f>IF(N96="Answer"," ",IF(N96=0," ",IF(Answers!J45=TRUE,"Correct","Wrong")))</f>
        <v xml:space="preserve"> </v>
      </c>
      <c r="O97" s="35"/>
      <c r="P97" s="35"/>
      <c r="Q97" s="14"/>
      <c r="R97" s="35" t="str">
        <f>IF(R96="Answer"," ",IF(R96=0," ",IF(Answers!J46=TRUE,"Correct","Wrong")))</f>
        <v xml:space="preserve"> </v>
      </c>
      <c r="S97" s="35"/>
      <c r="T97" s="35"/>
      <c r="V97" s="13"/>
    </row>
    <row r="98" spans="1:22" ht="21.95" customHeight="1" thickBot="1" x14ac:dyDescent="0.35"/>
    <row r="99" spans="1:22" ht="21.95" customHeight="1" x14ac:dyDescent="0.3">
      <c r="A99" s="12">
        <f>A89+5</f>
        <v>46</v>
      </c>
      <c r="B99" s="2"/>
      <c r="C99" s="3"/>
      <c r="D99" s="4"/>
      <c r="E99" s="12">
        <f>E89+5</f>
        <v>47</v>
      </c>
      <c r="F99" s="2"/>
      <c r="G99" s="3"/>
      <c r="H99" s="4"/>
      <c r="I99" s="12">
        <f>I89+5</f>
        <v>48</v>
      </c>
      <c r="J99" s="2"/>
      <c r="K99" s="3"/>
      <c r="L99" s="4"/>
      <c r="M99" s="12">
        <f>M89+5</f>
        <v>49</v>
      </c>
      <c r="N99" s="2"/>
      <c r="O99" s="3"/>
      <c r="P99" s="4"/>
      <c r="Q99" s="12">
        <f>Q89+5</f>
        <v>50</v>
      </c>
      <c r="R99" s="2"/>
      <c r="S99" s="3"/>
      <c r="T99" s="4"/>
    </row>
    <row r="100" spans="1:22" ht="21.95" customHeight="1" x14ac:dyDescent="0.3">
      <c r="B100" s="5"/>
      <c r="C100" s="6"/>
      <c r="D100" s="7"/>
      <c r="F100" s="5"/>
      <c r="G100" s="6"/>
      <c r="H100" s="7"/>
      <c r="J100" s="5"/>
      <c r="K100" s="6"/>
      <c r="L100" s="7"/>
      <c r="N100" s="5"/>
      <c r="O100" s="6"/>
      <c r="P100" s="7"/>
      <c r="R100" s="5"/>
      <c r="S100" s="6"/>
      <c r="T100" s="7"/>
    </row>
    <row r="101" spans="1:22" ht="21.95" customHeight="1" x14ac:dyDescent="0.3">
      <c r="B101" s="5"/>
      <c r="C101" s="6"/>
      <c r="D101" s="7"/>
      <c r="F101" s="5"/>
      <c r="G101" s="6"/>
      <c r="H101" s="7"/>
      <c r="J101" s="5"/>
      <c r="K101" s="6"/>
      <c r="L101" s="7"/>
      <c r="N101" s="5"/>
      <c r="O101" s="6"/>
      <c r="P101" s="7"/>
      <c r="R101" s="5"/>
      <c r="S101" s="6"/>
      <c r="T101" s="7"/>
    </row>
    <row r="102" spans="1:22" ht="21.95" customHeight="1" x14ac:dyDescent="0.3">
      <c r="B102" s="5"/>
      <c r="C102" s="6"/>
      <c r="D102" s="7"/>
      <c r="F102" s="5"/>
      <c r="G102" s="6"/>
      <c r="H102" s="7"/>
      <c r="J102" s="5"/>
      <c r="K102" s="6"/>
      <c r="L102" s="7"/>
      <c r="N102" s="5"/>
      <c r="O102" s="6"/>
      <c r="P102" s="7"/>
      <c r="R102" s="5"/>
      <c r="S102" s="6"/>
      <c r="T102" s="7"/>
    </row>
    <row r="103" spans="1:22" ht="21.95" customHeight="1" x14ac:dyDescent="0.3">
      <c r="B103" s="5"/>
      <c r="C103" s="6"/>
      <c r="D103" s="7"/>
      <c r="F103" s="5"/>
      <c r="G103" s="6"/>
      <c r="H103" s="7"/>
      <c r="J103" s="5"/>
      <c r="K103" s="6"/>
      <c r="L103" s="7"/>
      <c r="N103" s="5"/>
      <c r="O103" s="6"/>
      <c r="P103" s="7"/>
      <c r="R103" s="5"/>
      <c r="S103" s="6"/>
      <c r="T103" s="7"/>
    </row>
    <row r="104" spans="1:22" ht="21.95" customHeight="1" thickBot="1" x14ac:dyDescent="0.35">
      <c r="B104" s="8"/>
      <c r="C104" s="9"/>
      <c r="D104" s="10"/>
      <c r="F104" s="8"/>
      <c r="G104" s="9"/>
      <c r="H104" s="10"/>
      <c r="J104" s="8"/>
      <c r="K104" s="9"/>
      <c r="L104" s="10"/>
      <c r="N104" s="8"/>
      <c r="O104" s="9"/>
      <c r="P104" s="10"/>
      <c r="R104" s="8"/>
      <c r="S104" s="9"/>
      <c r="T104" s="10"/>
    </row>
    <row r="105" spans="1:22" ht="9.75" customHeight="1" x14ac:dyDescent="0.3"/>
    <row r="106" spans="1:22" ht="15" customHeight="1" x14ac:dyDescent="0.3">
      <c r="B106" s="32"/>
      <c r="C106" s="33"/>
      <c r="D106" s="34"/>
      <c r="F106" s="32"/>
      <c r="G106" s="33"/>
      <c r="H106" s="34"/>
      <c r="J106" s="32"/>
      <c r="K106" s="33"/>
      <c r="L106" s="34"/>
      <c r="N106" s="32"/>
      <c r="O106" s="33"/>
      <c r="P106" s="34"/>
      <c r="R106" s="32"/>
      <c r="S106" s="33"/>
      <c r="T106" s="34"/>
    </row>
    <row r="107" spans="1:22" s="11" customFormat="1" ht="15" customHeight="1" x14ac:dyDescent="0.25">
      <c r="A107" s="14"/>
      <c r="B107" s="35" t="str">
        <f>IF(B106="Answer"," ",IF(B106=0," ",IF(Answers!J47=TRUE,"Correct","Wrong")))</f>
        <v xml:space="preserve"> </v>
      </c>
      <c r="C107" s="35"/>
      <c r="D107" s="35"/>
      <c r="E107" s="14"/>
      <c r="F107" s="35" t="str">
        <f>IF(F106="Answer"," ",IF(F106=0," ",IF(Answers!J48=TRUE,"Correct","Wrong")))</f>
        <v xml:space="preserve"> </v>
      </c>
      <c r="G107" s="35"/>
      <c r="H107" s="35"/>
      <c r="I107" s="14"/>
      <c r="J107" s="35" t="str">
        <f>IF(J106="Answer"," ",IF(J106=0," ",IF(Answers!J49=TRUE,"Correct","Wrong")))</f>
        <v xml:space="preserve"> </v>
      </c>
      <c r="K107" s="35"/>
      <c r="L107" s="35"/>
      <c r="M107" s="14"/>
      <c r="N107" s="35" t="str">
        <f>IF(N106="Answer"," ",IF(N106=0," ",IF(Answers!J50=TRUE,"Correct","Wrong")))</f>
        <v xml:space="preserve"> </v>
      </c>
      <c r="O107" s="35"/>
      <c r="P107" s="35"/>
      <c r="Q107" s="14"/>
      <c r="R107" s="35" t="str">
        <f>IF(R106="Answer"," ",IF(R106=0," ",IF(Answers!J51=TRUE,"Correct","Wrong")))</f>
        <v xml:space="preserve"> </v>
      </c>
      <c r="S107" s="35"/>
      <c r="T107" s="35"/>
      <c r="V107" s="13"/>
    </row>
    <row r="108" spans="1:22" ht="21.95" customHeight="1" thickBot="1" x14ac:dyDescent="0.35"/>
    <row r="109" spans="1:22" ht="21.95" customHeight="1" x14ac:dyDescent="0.3">
      <c r="A109" s="12">
        <f>A99+5</f>
        <v>51</v>
      </c>
      <c r="B109" s="2"/>
      <c r="C109" s="3"/>
      <c r="D109" s="4"/>
      <c r="E109" s="12">
        <f>E99+5</f>
        <v>52</v>
      </c>
      <c r="F109" s="2"/>
      <c r="G109" s="3"/>
      <c r="H109" s="4"/>
      <c r="I109" s="12">
        <f>I99+5</f>
        <v>53</v>
      </c>
      <c r="J109" s="2"/>
      <c r="K109" s="3"/>
      <c r="L109" s="4"/>
      <c r="M109" s="12">
        <f>M99+5</f>
        <v>54</v>
      </c>
      <c r="N109" s="2"/>
      <c r="O109" s="3"/>
      <c r="P109" s="4"/>
      <c r="Q109" s="12">
        <f>Q99+5</f>
        <v>55</v>
      </c>
      <c r="R109" s="2"/>
      <c r="S109" s="3"/>
      <c r="T109" s="4"/>
    </row>
    <row r="110" spans="1:22" ht="21.95" customHeight="1" x14ac:dyDescent="0.3">
      <c r="B110" s="5"/>
      <c r="C110" s="6"/>
      <c r="D110" s="7"/>
      <c r="F110" s="5"/>
      <c r="G110" s="6"/>
      <c r="H110" s="7"/>
      <c r="J110" s="5"/>
      <c r="K110" s="6"/>
      <c r="L110" s="7"/>
      <c r="N110" s="5"/>
      <c r="O110" s="6"/>
      <c r="P110" s="7"/>
      <c r="R110" s="5"/>
      <c r="S110" s="6"/>
      <c r="T110" s="7"/>
    </row>
    <row r="111" spans="1:22" ht="21.95" customHeight="1" x14ac:dyDescent="0.3">
      <c r="B111" s="5"/>
      <c r="C111" s="6"/>
      <c r="D111" s="7"/>
      <c r="F111" s="5"/>
      <c r="G111" s="6"/>
      <c r="H111" s="7"/>
      <c r="J111" s="5"/>
      <c r="K111" s="6"/>
      <c r="L111" s="7"/>
      <c r="N111" s="5"/>
      <c r="O111" s="6"/>
      <c r="P111" s="7"/>
      <c r="R111" s="5"/>
      <c r="S111" s="6"/>
      <c r="T111" s="7"/>
    </row>
    <row r="112" spans="1:22" ht="21.95" customHeight="1" x14ac:dyDescent="0.3">
      <c r="B112" s="5"/>
      <c r="C112" s="6"/>
      <c r="D112" s="7"/>
      <c r="F112" s="5"/>
      <c r="G112" s="6"/>
      <c r="H112" s="7"/>
      <c r="J112" s="5"/>
      <c r="K112" s="6"/>
      <c r="L112" s="7"/>
      <c r="N112" s="5"/>
      <c r="O112" s="6"/>
      <c r="P112" s="7"/>
      <c r="R112" s="5"/>
      <c r="S112" s="6"/>
      <c r="T112" s="7"/>
    </row>
    <row r="113" spans="1:22" ht="21.95" customHeight="1" x14ac:dyDescent="0.3">
      <c r="B113" s="5"/>
      <c r="C113" s="6"/>
      <c r="D113" s="7"/>
      <c r="F113" s="5"/>
      <c r="G113" s="6"/>
      <c r="H113" s="7"/>
      <c r="J113" s="5"/>
      <c r="K113" s="6"/>
      <c r="L113" s="7"/>
      <c r="N113" s="5"/>
      <c r="O113" s="6"/>
      <c r="P113" s="7"/>
      <c r="R113" s="5"/>
      <c r="S113" s="6"/>
      <c r="T113" s="7"/>
    </row>
    <row r="114" spans="1:22" ht="21.95" customHeight="1" thickBot="1" x14ac:dyDescent="0.35">
      <c r="B114" s="8"/>
      <c r="C114" s="9"/>
      <c r="D114" s="10"/>
      <c r="F114" s="8"/>
      <c r="G114" s="9"/>
      <c r="H114" s="10"/>
      <c r="J114" s="8"/>
      <c r="K114" s="9"/>
      <c r="L114" s="10"/>
      <c r="N114" s="8"/>
      <c r="O114" s="9"/>
      <c r="P114" s="10"/>
      <c r="R114" s="8"/>
      <c r="S114" s="9"/>
      <c r="T114" s="10"/>
    </row>
    <row r="115" spans="1:22" ht="9.75" customHeight="1" x14ac:dyDescent="0.3"/>
    <row r="116" spans="1:22" ht="15" customHeight="1" x14ac:dyDescent="0.3">
      <c r="B116" s="32"/>
      <c r="C116" s="33"/>
      <c r="D116" s="34"/>
      <c r="F116" s="32"/>
      <c r="G116" s="33"/>
      <c r="H116" s="34"/>
      <c r="J116" s="32"/>
      <c r="K116" s="33"/>
      <c r="L116" s="34"/>
      <c r="N116" s="32"/>
      <c r="O116" s="33"/>
      <c r="P116" s="34"/>
      <c r="R116" s="32"/>
      <c r="S116" s="33"/>
      <c r="T116" s="34"/>
    </row>
    <row r="117" spans="1:22" s="11" customFormat="1" ht="15" customHeight="1" x14ac:dyDescent="0.25">
      <c r="A117" s="14"/>
      <c r="B117" s="35" t="str">
        <f>IF(B116="Answer"," ",IF(B116=0," ",IF(Answers!J52=TRUE,"Correct","Wrong")))</f>
        <v xml:space="preserve"> </v>
      </c>
      <c r="C117" s="35"/>
      <c r="D117" s="35"/>
      <c r="E117" s="14"/>
      <c r="F117" s="35" t="str">
        <f>IF(F116="Answer"," ",IF(F116=0," ",IF(Answers!J53=TRUE,"Correct","Wrong")))</f>
        <v xml:space="preserve"> </v>
      </c>
      <c r="G117" s="35"/>
      <c r="H117" s="35"/>
      <c r="I117" s="14"/>
      <c r="J117" s="35" t="str">
        <f>IF(J116="Answer"," ",IF(J116=0," ",IF(Answers!J54=TRUE,"Correct","Wrong")))</f>
        <v xml:space="preserve"> </v>
      </c>
      <c r="K117" s="35"/>
      <c r="L117" s="35"/>
      <c r="M117" s="14"/>
      <c r="N117" s="35" t="str">
        <f>IF(N116="Answer"," ",IF(N116=0," ",IF(Answers!J55=TRUE,"Correct","Wrong")))</f>
        <v xml:space="preserve"> </v>
      </c>
      <c r="O117" s="35"/>
      <c r="P117" s="35"/>
      <c r="Q117" s="14"/>
      <c r="R117" s="35" t="str">
        <f>IF(R116="Answer"," ",IF(R116=0," ",IF(Answers!J56=TRUE,"Correct","Wrong")))</f>
        <v xml:space="preserve"> </v>
      </c>
      <c r="S117" s="35"/>
      <c r="T117" s="35"/>
      <c r="V117" s="13"/>
    </row>
    <row r="118" spans="1:22" ht="21.95" customHeight="1" thickBot="1" x14ac:dyDescent="0.35"/>
    <row r="119" spans="1:22" ht="21.95" customHeight="1" x14ac:dyDescent="0.3">
      <c r="A119" s="12">
        <f>A109+5</f>
        <v>56</v>
      </c>
      <c r="B119" s="2"/>
      <c r="C119" s="3"/>
      <c r="D119" s="4"/>
      <c r="E119" s="12">
        <f>E109+5</f>
        <v>57</v>
      </c>
      <c r="F119" s="2"/>
      <c r="G119" s="3"/>
      <c r="H119" s="4"/>
      <c r="I119" s="12">
        <f>I109+5</f>
        <v>58</v>
      </c>
      <c r="J119" s="2"/>
      <c r="K119" s="3"/>
      <c r="L119" s="4"/>
      <c r="M119" s="12">
        <f>M109+5</f>
        <v>59</v>
      </c>
      <c r="N119" s="2"/>
      <c r="O119" s="3"/>
      <c r="P119" s="4"/>
      <c r="Q119" s="12">
        <f>Q109+5</f>
        <v>60</v>
      </c>
      <c r="R119" s="2"/>
      <c r="S119" s="3"/>
      <c r="T119" s="4"/>
    </row>
    <row r="120" spans="1:22" ht="21.95" customHeight="1" x14ac:dyDescent="0.3">
      <c r="B120" s="5"/>
      <c r="C120" s="6"/>
      <c r="D120" s="7"/>
      <c r="F120" s="5"/>
      <c r="G120" s="6"/>
      <c r="H120" s="7"/>
      <c r="J120" s="5"/>
      <c r="K120" s="6"/>
      <c r="L120" s="7"/>
      <c r="N120" s="5"/>
      <c r="O120" s="6"/>
      <c r="P120" s="7"/>
      <c r="R120" s="5"/>
      <c r="S120" s="6"/>
      <c r="T120" s="7"/>
    </row>
    <row r="121" spans="1:22" ht="21.95" customHeight="1" x14ac:dyDescent="0.3">
      <c r="B121" s="5"/>
      <c r="C121" s="6"/>
      <c r="D121" s="7"/>
      <c r="F121" s="5"/>
      <c r="G121" s="6"/>
      <c r="H121" s="7"/>
      <c r="J121" s="5"/>
      <c r="K121" s="6"/>
      <c r="L121" s="7"/>
      <c r="N121" s="5"/>
      <c r="O121" s="6"/>
      <c r="P121" s="7"/>
      <c r="R121" s="5"/>
      <c r="S121" s="6"/>
      <c r="T121" s="7"/>
    </row>
    <row r="122" spans="1:22" ht="21.95" customHeight="1" x14ac:dyDescent="0.3">
      <c r="B122" s="5"/>
      <c r="C122" s="6"/>
      <c r="D122" s="7"/>
      <c r="F122" s="5"/>
      <c r="G122" s="6"/>
      <c r="H122" s="7"/>
      <c r="J122" s="5"/>
      <c r="K122" s="6"/>
      <c r="L122" s="7"/>
      <c r="N122" s="5"/>
      <c r="O122" s="6"/>
      <c r="P122" s="7"/>
      <c r="R122" s="5"/>
      <c r="S122" s="6"/>
      <c r="T122" s="7"/>
    </row>
    <row r="123" spans="1:22" ht="21.95" customHeight="1" x14ac:dyDescent="0.3">
      <c r="B123" s="5"/>
      <c r="C123" s="6"/>
      <c r="D123" s="7"/>
      <c r="F123" s="5"/>
      <c r="G123" s="6"/>
      <c r="H123" s="7"/>
      <c r="J123" s="5"/>
      <c r="K123" s="6"/>
      <c r="L123" s="7"/>
      <c r="N123" s="5"/>
      <c r="O123" s="6"/>
      <c r="P123" s="7"/>
      <c r="R123" s="5"/>
      <c r="S123" s="6"/>
      <c r="T123" s="7"/>
    </row>
    <row r="124" spans="1:22" ht="21.95" customHeight="1" thickBot="1" x14ac:dyDescent="0.35">
      <c r="B124" s="8"/>
      <c r="C124" s="9"/>
      <c r="D124" s="10"/>
      <c r="F124" s="8"/>
      <c r="G124" s="9"/>
      <c r="H124" s="10"/>
      <c r="J124" s="8"/>
      <c r="K124" s="9"/>
      <c r="L124" s="10"/>
      <c r="N124" s="8"/>
      <c r="O124" s="9"/>
      <c r="P124" s="10"/>
      <c r="R124" s="8"/>
      <c r="S124" s="9"/>
      <c r="T124" s="10"/>
    </row>
    <row r="125" spans="1:22" ht="9.75" customHeight="1" x14ac:dyDescent="0.3"/>
    <row r="126" spans="1:22" ht="15" customHeight="1" x14ac:dyDescent="0.3">
      <c r="B126" s="32"/>
      <c r="C126" s="33"/>
      <c r="D126" s="34"/>
      <c r="F126" s="32"/>
      <c r="G126" s="33"/>
      <c r="H126" s="34"/>
      <c r="J126" s="32"/>
      <c r="K126" s="33"/>
      <c r="L126" s="34"/>
      <c r="N126" s="32"/>
      <c r="O126" s="33"/>
      <c r="P126" s="34"/>
      <c r="R126" s="32"/>
      <c r="S126" s="33"/>
      <c r="T126" s="34"/>
    </row>
    <row r="127" spans="1:22" s="11" customFormat="1" ht="15" customHeight="1" x14ac:dyDescent="0.25">
      <c r="A127" s="14"/>
      <c r="B127" s="35" t="str">
        <f>IF(B126="Answer"," ",IF(B126=0," ",IF(Answers!J57=TRUE,"Correct","Wrong")))</f>
        <v xml:space="preserve"> </v>
      </c>
      <c r="C127" s="35"/>
      <c r="D127" s="35"/>
      <c r="E127" s="14"/>
      <c r="F127" s="35" t="str">
        <f>IF(F126="Answer"," ",IF(F126=0," ",IF(Answers!J58=TRUE,"Correct","Wrong")))</f>
        <v xml:space="preserve"> </v>
      </c>
      <c r="G127" s="35"/>
      <c r="H127" s="35"/>
      <c r="I127" s="14"/>
      <c r="J127" s="35" t="str">
        <f>IF(J126="Answer"," ",IF(J126=0," ",IF(Answers!J59=TRUE,"Correct","Wrong")))</f>
        <v xml:space="preserve"> </v>
      </c>
      <c r="K127" s="35"/>
      <c r="L127" s="35"/>
      <c r="M127" s="14"/>
      <c r="N127" s="35" t="str">
        <f>IF(N126="Answer"," ",IF(N126=0," ",IF(Answers!J60=TRUE,"Correct","Wrong")))</f>
        <v xml:space="preserve"> </v>
      </c>
      <c r="O127" s="35"/>
      <c r="P127" s="35"/>
      <c r="Q127" s="14"/>
      <c r="R127" s="35" t="str">
        <f>IF(R126="Answer"," ",IF(R126=0," ",IF(Answers!J61=TRUE,"Correct","Wrong")))</f>
        <v xml:space="preserve"> </v>
      </c>
      <c r="S127" s="35"/>
      <c r="T127" s="35"/>
      <c r="V127" s="13"/>
    </row>
    <row r="128" spans="1:22" x14ac:dyDescent="0.3"/>
    <row r="129" spans="1:22" x14ac:dyDescent="0.3">
      <c r="A129" s="31" t="s">
        <v>62</v>
      </c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</row>
    <row r="130" spans="1:22" x14ac:dyDescent="0.3"/>
  </sheetData>
  <sheetProtection algorithmName="SHA-512" hashValue="MKa3jX4pPnGGvpVbvekN5ZcN7aFWHJlWxhhTlW/MAoidoSvgDK9RuQAuO+LY4a6NtDGSNDxg9AHauD+f8MnEMQ==" saltValue="aiTIbwJPi0M0fxnsCUcrXg==" spinCount="100000" sheet="1" objects="1" scenarios="1"/>
  <mergeCells count="124">
    <mergeCell ref="B77:D77"/>
    <mergeCell ref="F77:H77"/>
    <mergeCell ref="J77:L77"/>
    <mergeCell ref="N77:P77"/>
    <mergeCell ref="B57:D57"/>
    <mergeCell ref="F57:H57"/>
    <mergeCell ref="J57:L57"/>
    <mergeCell ref="A1:S3"/>
    <mergeCell ref="T1:V3"/>
    <mergeCell ref="B37:D37"/>
    <mergeCell ref="B26:D26"/>
    <mergeCell ref="F26:H26"/>
    <mergeCell ref="J36:L36"/>
    <mergeCell ref="F37:H37"/>
    <mergeCell ref="N56:P56"/>
    <mergeCell ref="B47:D47"/>
    <mergeCell ref="F47:H47"/>
    <mergeCell ref="J47:L47"/>
    <mergeCell ref="N47:P47"/>
    <mergeCell ref="N27:P27"/>
    <mergeCell ref="N57:P57"/>
    <mergeCell ref="N76:P76"/>
    <mergeCell ref="B67:D67"/>
    <mergeCell ref="R87:T87"/>
    <mergeCell ref="B86:D86"/>
    <mergeCell ref="F86:H86"/>
    <mergeCell ref="N86:P86"/>
    <mergeCell ref="J86:L86"/>
    <mergeCell ref="B87:D87"/>
    <mergeCell ref="F87:H87"/>
    <mergeCell ref="J87:L87"/>
    <mergeCell ref="N87:P87"/>
    <mergeCell ref="R86:T86"/>
    <mergeCell ref="F67:H67"/>
    <mergeCell ref="J67:L67"/>
    <mergeCell ref="N67:P67"/>
    <mergeCell ref="B66:D66"/>
    <mergeCell ref="F66:H66"/>
    <mergeCell ref="B56:D56"/>
    <mergeCell ref="F56:H56"/>
    <mergeCell ref="J56:L56"/>
    <mergeCell ref="B76:D76"/>
    <mergeCell ref="F76:H76"/>
    <mergeCell ref="J76:L76"/>
    <mergeCell ref="B16:D16"/>
    <mergeCell ref="F16:H16"/>
    <mergeCell ref="J16:L16"/>
    <mergeCell ref="N16:P16"/>
    <mergeCell ref="J26:L26"/>
    <mergeCell ref="R36:T36"/>
    <mergeCell ref="J37:L37"/>
    <mergeCell ref="R26:T26"/>
    <mergeCell ref="R27:T27"/>
    <mergeCell ref="N37:P37"/>
    <mergeCell ref="R37:T37"/>
    <mergeCell ref="N36:P36"/>
    <mergeCell ref="R16:T16"/>
    <mergeCell ref="N26:P26"/>
    <mergeCell ref="B36:D36"/>
    <mergeCell ref="F36:H36"/>
    <mergeCell ref="B27:D27"/>
    <mergeCell ref="F27:H27"/>
    <mergeCell ref="B17:D17"/>
    <mergeCell ref="F17:H17"/>
    <mergeCell ref="J17:L17"/>
    <mergeCell ref="N17:P17"/>
    <mergeCell ref="R17:T17"/>
    <mergeCell ref="R96:T96"/>
    <mergeCell ref="B97:D97"/>
    <mergeCell ref="F97:H97"/>
    <mergeCell ref="J97:L97"/>
    <mergeCell ref="N97:P97"/>
    <mergeCell ref="R97:T97"/>
    <mergeCell ref="B96:D96"/>
    <mergeCell ref="F96:H96"/>
    <mergeCell ref="J27:L27"/>
    <mergeCell ref="J96:L96"/>
    <mergeCell ref="N96:P96"/>
    <mergeCell ref="R57:T57"/>
    <mergeCell ref="R76:T76"/>
    <mergeCell ref="R77:T77"/>
    <mergeCell ref="R66:T66"/>
    <mergeCell ref="R67:T67"/>
    <mergeCell ref="J66:L66"/>
    <mergeCell ref="N66:P66"/>
    <mergeCell ref="R47:T47"/>
    <mergeCell ref="R56:T56"/>
    <mergeCell ref="R46:T46"/>
    <mergeCell ref="B46:D46"/>
    <mergeCell ref="F46:H46"/>
    <mergeCell ref="N46:P46"/>
    <mergeCell ref="B107:D107"/>
    <mergeCell ref="F107:H107"/>
    <mergeCell ref="J107:L107"/>
    <mergeCell ref="N107:P107"/>
    <mergeCell ref="R107:T107"/>
    <mergeCell ref="B106:D106"/>
    <mergeCell ref="F106:H106"/>
    <mergeCell ref="J106:L106"/>
    <mergeCell ref="N106:P106"/>
    <mergeCell ref="A4:V7"/>
    <mergeCell ref="A129:V129"/>
    <mergeCell ref="J46:L46"/>
    <mergeCell ref="R126:T126"/>
    <mergeCell ref="B127:D127"/>
    <mergeCell ref="F127:H127"/>
    <mergeCell ref="J127:L127"/>
    <mergeCell ref="N127:P127"/>
    <mergeCell ref="R127:T127"/>
    <mergeCell ref="B126:D126"/>
    <mergeCell ref="F126:H126"/>
    <mergeCell ref="J126:L126"/>
    <mergeCell ref="N126:P126"/>
    <mergeCell ref="R116:T116"/>
    <mergeCell ref="B117:D117"/>
    <mergeCell ref="F117:H117"/>
    <mergeCell ref="J117:L117"/>
    <mergeCell ref="N117:P117"/>
    <mergeCell ref="R117:T117"/>
    <mergeCell ref="B116:D116"/>
    <mergeCell ref="F116:H116"/>
    <mergeCell ref="J116:L116"/>
    <mergeCell ref="N116:P116"/>
    <mergeCell ref="R106:T106"/>
  </mergeCells>
  <phoneticPr fontId="0" type="noConversion"/>
  <conditionalFormatting sqref="A129">
    <cfRule type="cellIs" dxfId="1" priority="1" stopIfTrue="1" operator="equal">
      <formula>"Correct"</formula>
    </cfRule>
  </conditionalFormatting>
  <conditionalFormatting sqref="B17:D17 F17:H17 J17:L17 N17:P17 R17:T17 B27:D27 F27:H27 J27:L27 N27:P27 R27:T27 B37:D37 F37:H37 J37:L37 N37:P37 R37:T37 B47:D47 F47:H47 J47:L47 N47:P47 R47:T47 B57:D57 F57:H57 J57:L57 N57:P57 R57:T57 B67:D67 F67:H67 J67:L67 N67:P67 R67:T67 B77:D77 F77:H77 J77:L77 N77:P77 R77:T77 B87:D87 F87:H87 J87:L87 N87:P87 R87:T87 B97:D97 F97:H97 J97:L97 N97:P97 R97:T97 B107:D107 F107:H107 J107:L107 N107:P107 R107:T107 B117:D117 F117:H117 J117:L117 N117:P117 R117:T117 B127:D127 F127:H127 J127:L127 N127:P127 R127:T127">
    <cfRule type="cellIs" dxfId="0" priority="2" stopIfTrue="1" operator="equal">
      <formula>"Correct"</formula>
    </cfRule>
  </conditionalFormatting>
  <hyperlinks>
    <hyperlink ref="A129:V129" r:id="rId1" display="© Verso Media 2025" xr:uid="{AA5E0D67-11ED-4168-80A7-36FE42A13983}"/>
  </hyperlinks>
  <pageMargins left="0.75" right="0.75" top="1" bottom="1" header="0.5" footer="0.5"/>
  <pageSetup paperSize="9" orientation="portrait" horizontalDpi="360" verticalDpi="36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61"/>
  <sheetViews>
    <sheetView workbookViewId="0">
      <selection activeCell="B8" sqref="B8"/>
    </sheetView>
  </sheetViews>
  <sheetFormatPr defaultColWidth="9.140625" defaultRowHeight="12.75" x14ac:dyDescent="0.2"/>
  <cols>
    <col min="1" max="2" width="9.140625" style="25"/>
    <col min="3" max="3" width="9.140625" style="26"/>
    <col min="4" max="4" width="18" style="25" bestFit="1" customWidth="1"/>
    <col min="5" max="5" width="14.5703125" style="25" customWidth="1"/>
    <col min="6" max="9" width="9.140625" style="25"/>
    <col min="10" max="10" width="9.140625" style="27"/>
    <col min="11" max="16384" width="9.140625" style="25"/>
  </cols>
  <sheetData>
    <row r="1" spans="1:11" x14ac:dyDescent="0.2">
      <c r="A1" s="25">
        <f>SUM(A2:A41)+K1</f>
        <v>0</v>
      </c>
      <c r="K1" s="25">
        <f>SUM(K2:K150)</f>
        <v>0</v>
      </c>
    </row>
    <row r="2" spans="1:11" x14ac:dyDescent="0.2">
      <c r="C2" s="26">
        <v>1</v>
      </c>
      <c r="D2" s="25" t="s">
        <v>56</v>
      </c>
      <c r="E2" s="25" t="b">
        <f>IF(Quiz!$B$16=Answers!D2,TRUE,FALSE)</f>
        <v>0</v>
      </c>
      <c r="G2" s="25" t="b">
        <f>IF(Quiz!$B$16=Answers!F2,TRUE,FALSE)</f>
        <v>1</v>
      </c>
      <c r="I2" s="25" t="b">
        <f>IF(Quiz!$B$16=Answers!H2,TRUE,FALSE)</f>
        <v>1</v>
      </c>
      <c r="J2" s="27" t="b">
        <f>OR(E2,G2,I2)</f>
        <v>1</v>
      </c>
      <c r="K2" s="25">
        <f>IF(Quiz!B17="Correct",1,0)</f>
        <v>0</v>
      </c>
    </row>
    <row r="3" spans="1:11" x14ac:dyDescent="0.2">
      <c r="C3" s="26">
        <v>2</v>
      </c>
      <c r="D3" s="25" t="s">
        <v>55</v>
      </c>
      <c r="E3" s="25" t="b">
        <f>IF(Quiz!$F$16=Answers!D3,TRUE,FALSE)</f>
        <v>0</v>
      </c>
      <c r="G3" s="25" t="b">
        <f>IF(Quiz!$F$16=Answers!F3,TRUE,FALSE)</f>
        <v>1</v>
      </c>
      <c r="I3" s="25" t="b">
        <f>IF(Quiz!$F$16=Answers!H3,TRUE,FALSE)</f>
        <v>1</v>
      </c>
      <c r="J3" s="27" t="b">
        <f>OR(E3,G3,I3)</f>
        <v>1</v>
      </c>
      <c r="K3" s="25">
        <f>IF(Quiz!F17="Correct",1,0)</f>
        <v>0</v>
      </c>
    </row>
    <row r="4" spans="1:11" x14ac:dyDescent="0.2">
      <c r="C4" s="26">
        <v>3</v>
      </c>
      <c r="D4" s="25" t="s">
        <v>57</v>
      </c>
      <c r="E4" s="25" t="b">
        <f>IF(Quiz!$J$16=Answers!D4,TRUE,FALSE)</f>
        <v>0</v>
      </c>
      <c r="G4" s="25" t="b">
        <f>IF(Quiz!$J$16=Answers!F4,TRUE,FALSE)</f>
        <v>1</v>
      </c>
      <c r="I4" s="25" t="b">
        <f>IF(Quiz!$J$16=Answers!H4,TRUE,FALSE)</f>
        <v>1</v>
      </c>
      <c r="J4" s="27" t="b">
        <f t="shared" ref="J4:J61" si="0">OR(E4,G4,I4)</f>
        <v>1</v>
      </c>
      <c r="K4" s="25">
        <f>IF(Quiz!J17="Correct",1,0)</f>
        <v>0</v>
      </c>
    </row>
    <row r="5" spans="1:11" x14ac:dyDescent="0.2">
      <c r="C5" s="26">
        <v>4</v>
      </c>
      <c r="D5" s="25" t="s">
        <v>0</v>
      </c>
      <c r="E5" s="25" t="b">
        <f>IF(Quiz!$N$16=Answers!D5,TRUE,FALSE)</f>
        <v>0</v>
      </c>
      <c r="G5" s="25" t="b">
        <f>IF(Quiz!$N$16=Answers!F5,TRUE,FALSE)</f>
        <v>1</v>
      </c>
      <c r="I5" s="25" t="b">
        <f>IF(Quiz!$N$16=Answers!H5,TRUE,FALSE)</f>
        <v>1</v>
      </c>
      <c r="J5" s="27" t="b">
        <f t="shared" si="0"/>
        <v>1</v>
      </c>
      <c r="K5" s="25">
        <f>IF(Quiz!N17="Correct",1,0)</f>
        <v>0</v>
      </c>
    </row>
    <row r="6" spans="1:11" x14ac:dyDescent="0.2">
      <c r="C6" s="26">
        <v>5</v>
      </c>
      <c r="D6" s="28" t="s">
        <v>1</v>
      </c>
      <c r="E6" s="25" t="b">
        <f>IF(Quiz!$R$16=Answers!D6,TRUE,FALSE)</f>
        <v>0</v>
      </c>
      <c r="G6" s="25" t="b">
        <f>IF(Quiz!$R$16=Answers!F6,TRUE,FALSE)</f>
        <v>1</v>
      </c>
      <c r="I6" s="25" t="b">
        <f>IF(Quiz!$R$16=Answers!H6,TRUE,FALSE)</f>
        <v>1</v>
      </c>
      <c r="J6" s="27" t="b">
        <f t="shared" si="0"/>
        <v>1</v>
      </c>
      <c r="K6" s="25">
        <f>IF(Quiz!R17="Correct",1,0)</f>
        <v>0</v>
      </c>
    </row>
    <row r="7" spans="1:11" x14ac:dyDescent="0.2">
      <c r="C7" s="26">
        <v>6</v>
      </c>
      <c r="D7" s="28" t="s">
        <v>2</v>
      </c>
      <c r="E7" s="25" t="b">
        <f>IF(Quiz!$B$26=Answers!D7,TRUE,FALSE)</f>
        <v>0</v>
      </c>
      <c r="G7" s="25" t="b">
        <f>IF(Quiz!$B$26=Answers!F7,TRUE,FALSE)</f>
        <v>1</v>
      </c>
      <c r="I7" s="25" t="b">
        <f>IF(Quiz!$B$26=Answers!H7,TRUE,FALSE)</f>
        <v>1</v>
      </c>
      <c r="J7" s="27" t="b">
        <f t="shared" si="0"/>
        <v>1</v>
      </c>
      <c r="K7" s="25">
        <f>IF(Quiz!B27="Correct",1,0)</f>
        <v>0</v>
      </c>
    </row>
    <row r="8" spans="1:11" x14ac:dyDescent="0.2">
      <c r="C8" s="26">
        <v>7</v>
      </c>
      <c r="D8" s="25" t="s">
        <v>3</v>
      </c>
      <c r="E8" s="25" t="b">
        <f>IF(Quiz!$F$26=Answers!D8,TRUE,FALSE)</f>
        <v>0</v>
      </c>
      <c r="G8" s="25" t="b">
        <f>IF(Quiz!$F$26=Answers!F8,TRUE,FALSE)</f>
        <v>1</v>
      </c>
      <c r="I8" s="25" t="b">
        <f>IF(Quiz!$F$26=Answers!H8,TRUE,FALSE)</f>
        <v>1</v>
      </c>
      <c r="J8" s="27" t="b">
        <f t="shared" si="0"/>
        <v>1</v>
      </c>
      <c r="K8" s="25">
        <f>IF(Quiz!F27="Correct",1,0)</f>
        <v>0</v>
      </c>
    </row>
    <row r="9" spans="1:11" x14ac:dyDescent="0.2">
      <c r="C9" s="26">
        <v>8</v>
      </c>
      <c r="D9" s="25" t="s">
        <v>58</v>
      </c>
      <c r="E9" s="25" t="b">
        <f>IF(Quiz!$J$26=Answers!D9,TRUE,FALSE)</f>
        <v>0</v>
      </c>
      <c r="G9" s="25" t="b">
        <f>IF(Quiz!$J$26=Answers!F9,TRUE,FALSE)</f>
        <v>1</v>
      </c>
      <c r="I9" s="25" t="b">
        <f>IF(Quiz!$J$26=Answers!H9,TRUE,FALSE)</f>
        <v>1</v>
      </c>
      <c r="J9" s="27" t="b">
        <f t="shared" si="0"/>
        <v>1</v>
      </c>
      <c r="K9" s="25">
        <f>IF(Quiz!J27="Correct",1,0)</f>
        <v>0</v>
      </c>
    </row>
    <row r="10" spans="1:11" x14ac:dyDescent="0.2">
      <c r="C10" s="26">
        <v>9</v>
      </c>
      <c r="D10" s="25" t="s">
        <v>59</v>
      </c>
      <c r="E10" s="25" t="b">
        <f>IF(Quiz!$N$26=Answers!D10,TRUE,FALSE)</f>
        <v>0</v>
      </c>
      <c r="G10" s="25" t="b">
        <f>IF(Quiz!$N$26=Answers!F10,TRUE,FALSE)</f>
        <v>1</v>
      </c>
      <c r="I10" s="25" t="b">
        <f>IF(Quiz!$N$26=Answers!H10,TRUE,FALSE)</f>
        <v>1</v>
      </c>
      <c r="J10" s="27" t="b">
        <f t="shared" si="0"/>
        <v>1</v>
      </c>
      <c r="K10" s="25">
        <f>IF(Quiz!N27="Correct",1,0)</f>
        <v>0</v>
      </c>
    </row>
    <row r="11" spans="1:11" x14ac:dyDescent="0.2">
      <c r="C11" s="26">
        <v>10</v>
      </c>
      <c r="D11" s="25" t="s">
        <v>4</v>
      </c>
      <c r="E11" s="25" t="b">
        <f>IF(Quiz!$R$26=Answers!D11,TRUE,FALSE)</f>
        <v>0</v>
      </c>
      <c r="G11" s="25" t="b">
        <f>IF(Quiz!$R$26=Answers!F11,TRUE,FALSE)</f>
        <v>1</v>
      </c>
      <c r="I11" s="25" t="b">
        <f>IF(Quiz!$R$26=Answers!H11,TRUE,FALSE)</f>
        <v>1</v>
      </c>
      <c r="J11" s="27" t="b">
        <f t="shared" si="0"/>
        <v>1</v>
      </c>
      <c r="K11" s="25">
        <f>IF(Quiz!R27="Correct",1,0)</f>
        <v>0</v>
      </c>
    </row>
    <row r="12" spans="1:11" x14ac:dyDescent="0.2">
      <c r="C12" s="26">
        <v>11</v>
      </c>
      <c r="D12" s="25" t="s">
        <v>5</v>
      </c>
      <c r="E12" s="25" t="b">
        <f>IF(Quiz!$B$36=Answers!D12,TRUE,FALSE)</f>
        <v>0</v>
      </c>
      <c r="G12" s="25" t="b">
        <f>IF(Quiz!$B$36=Answers!F12,TRUE,FALSE)</f>
        <v>1</v>
      </c>
      <c r="I12" s="25" t="b">
        <f>IF(Quiz!$B$36=Answers!H12,TRUE,FALSE)</f>
        <v>1</v>
      </c>
      <c r="J12" s="27" t="b">
        <f t="shared" si="0"/>
        <v>1</v>
      </c>
      <c r="K12" s="25">
        <f>IF(Quiz!B37="Correct",1,0)</f>
        <v>0</v>
      </c>
    </row>
    <row r="13" spans="1:11" x14ac:dyDescent="0.2">
      <c r="C13" s="26">
        <v>12</v>
      </c>
      <c r="D13" s="25" t="s">
        <v>6</v>
      </c>
      <c r="E13" s="25" t="b">
        <f>IF(Quiz!$F$36=Answers!D13,TRUE,FALSE)</f>
        <v>0</v>
      </c>
      <c r="G13" s="25" t="b">
        <f>IF(Quiz!$F$36=Answers!F13,TRUE,FALSE)</f>
        <v>1</v>
      </c>
      <c r="I13" s="25" t="b">
        <f>IF(Quiz!$F$36=Answers!H13,TRUE,FALSE)</f>
        <v>1</v>
      </c>
      <c r="J13" s="27" t="b">
        <f t="shared" si="0"/>
        <v>1</v>
      </c>
      <c r="K13" s="25">
        <f>IF(Quiz!F37="Correct",1,0)</f>
        <v>0</v>
      </c>
    </row>
    <row r="14" spans="1:11" x14ac:dyDescent="0.2">
      <c r="C14" s="26">
        <v>13</v>
      </c>
      <c r="D14" s="25" t="s">
        <v>7</v>
      </c>
      <c r="E14" s="25" t="b">
        <f>IF(Quiz!$J$36=Answers!D14,TRUE,FALSE)</f>
        <v>0</v>
      </c>
      <c r="G14" s="25" t="b">
        <f>IF(Quiz!$J$36=Answers!F14,TRUE,FALSE)</f>
        <v>1</v>
      </c>
      <c r="I14" s="25" t="b">
        <f>IF(Quiz!$J$36=Answers!H14,TRUE,FALSE)</f>
        <v>1</v>
      </c>
      <c r="J14" s="27" t="b">
        <f t="shared" si="0"/>
        <v>1</v>
      </c>
      <c r="K14" s="25">
        <f>IF(Quiz!J37="Correct",1,0)</f>
        <v>0</v>
      </c>
    </row>
    <row r="15" spans="1:11" x14ac:dyDescent="0.2">
      <c r="C15" s="26">
        <v>14</v>
      </c>
      <c r="D15" s="25" t="s">
        <v>8</v>
      </c>
      <c r="E15" s="25" t="b">
        <f>IF(Quiz!$N$36=Answers!D15,TRUE,FALSE)</f>
        <v>0</v>
      </c>
      <c r="G15" s="25" t="b">
        <f>IF(Quiz!$N$36=Answers!F15,TRUE,FALSE)</f>
        <v>1</v>
      </c>
      <c r="I15" s="25" t="b">
        <f>IF(Quiz!$N$36=Answers!H15,TRUE,FALSE)</f>
        <v>1</v>
      </c>
      <c r="J15" s="27" t="b">
        <f t="shared" si="0"/>
        <v>1</v>
      </c>
      <c r="K15" s="25">
        <f>IF(Quiz!N37="Correct",1,0)</f>
        <v>0</v>
      </c>
    </row>
    <row r="16" spans="1:11" x14ac:dyDescent="0.2">
      <c r="C16" s="26">
        <v>15</v>
      </c>
      <c r="D16" s="25" t="s">
        <v>9</v>
      </c>
      <c r="E16" s="25" t="b">
        <f>IF(Quiz!$R$36=Answers!D16,TRUE,FALSE)</f>
        <v>0</v>
      </c>
      <c r="G16" s="25" t="b">
        <f>IF(Quiz!$R$36=Answers!F16,TRUE,FALSE)</f>
        <v>1</v>
      </c>
      <c r="I16" s="25" t="b">
        <f>IF(Quiz!$R$36=Answers!H16,TRUE,FALSE)</f>
        <v>1</v>
      </c>
      <c r="J16" s="27" t="b">
        <f t="shared" si="0"/>
        <v>1</v>
      </c>
      <c r="K16" s="25">
        <f>IF(Quiz!R37="Correct",1,0)</f>
        <v>0</v>
      </c>
    </row>
    <row r="17" spans="3:11" x14ac:dyDescent="0.2">
      <c r="C17" s="26">
        <v>16</v>
      </c>
      <c r="D17" s="25" t="s">
        <v>10</v>
      </c>
      <c r="E17" s="25" t="b">
        <f>IF(Quiz!$B$46=Answers!D17,TRUE,FALSE)</f>
        <v>0</v>
      </c>
      <c r="G17" s="25" t="b">
        <f>IF(Quiz!$B$46=Answers!F17,TRUE,FALSE)</f>
        <v>1</v>
      </c>
      <c r="I17" s="25" t="b">
        <f>IF(Quiz!$B$46=Answers!H17,TRUE,FALSE)</f>
        <v>1</v>
      </c>
      <c r="J17" s="27" t="b">
        <f t="shared" si="0"/>
        <v>1</v>
      </c>
      <c r="K17" s="25">
        <f>IF(Quiz!B47="Correct",1,0)</f>
        <v>0</v>
      </c>
    </row>
    <row r="18" spans="3:11" x14ac:dyDescent="0.2">
      <c r="C18" s="26">
        <v>17</v>
      </c>
      <c r="D18" s="25" t="s">
        <v>11</v>
      </c>
      <c r="E18" s="25" t="b">
        <f>IF(Quiz!$F$46=Answers!D18,TRUE,FALSE)</f>
        <v>0</v>
      </c>
      <c r="G18" s="25" t="b">
        <f>IF(Quiz!$F$46=Answers!F18,TRUE,FALSE)</f>
        <v>1</v>
      </c>
      <c r="I18" s="25" t="b">
        <f>IF(Quiz!$F$46=Answers!H18,TRUE,FALSE)</f>
        <v>1</v>
      </c>
      <c r="J18" s="27" t="b">
        <f t="shared" si="0"/>
        <v>1</v>
      </c>
      <c r="K18" s="25">
        <f>IF(Quiz!F47="Correct",1,0)</f>
        <v>0</v>
      </c>
    </row>
    <row r="19" spans="3:11" x14ac:dyDescent="0.2">
      <c r="C19" s="26">
        <v>18</v>
      </c>
      <c r="D19" s="25" t="s">
        <v>12</v>
      </c>
      <c r="E19" s="25" t="b">
        <f>IF(Quiz!$J$46=Answers!D19,TRUE,FALSE)</f>
        <v>0</v>
      </c>
      <c r="G19" s="25" t="b">
        <f>IF(Quiz!$J$46=Answers!F19,TRUE,FALSE)</f>
        <v>1</v>
      </c>
      <c r="I19" s="25" t="b">
        <f>IF(Quiz!$J$46=Answers!H19,TRUE,FALSE)</f>
        <v>1</v>
      </c>
      <c r="J19" s="27" t="b">
        <f t="shared" si="0"/>
        <v>1</v>
      </c>
      <c r="K19" s="25">
        <f>IF(Quiz!J47="Correct",1,0)</f>
        <v>0</v>
      </c>
    </row>
    <row r="20" spans="3:11" x14ac:dyDescent="0.2">
      <c r="C20" s="26">
        <v>19</v>
      </c>
      <c r="D20" s="25" t="s">
        <v>13</v>
      </c>
      <c r="E20" s="25" t="b">
        <f>IF(Quiz!$N$46=Answers!D20,TRUE,FALSE)</f>
        <v>0</v>
      </c>
      <c r="G20" s="25" t="b">
        <f>IF(Quiz!$N$46=Answers!F20,TRUE,FALSE)</f>
        <v>1</v>
      </c>
      <c r="I20" s="25" t="b">
        <f>IF(Quiz!$N$46=Answers!H20,TRUE,FALSE)</f>
        <v>1</v>
      </c>
      <c r="J20" s="27" t="b">
        <f t="shared" si="0"/>
        <v>1</v>
      </c>
      <c r="K20" s="25">
        <f>IF(Quiz!N47="Correct",1,0)</f>
        <v>0</v>
      </c>
    </row>
    <row r="21" spans="3:11" x14ac:dyDescent="0.2">
      <c r="C21" s="26">
        <v>20</v>
      </c>
      <c r="D21" s="25" t="s">
        <v>14</v>
      </c>
      <c r="E21" s="25" t="b">
        <f>IF(Quiz!$R$46=Answers!D21,TRUE,FALSE)</f>
        <v>0</v>
      </c>
      <c r="G21" s="25" t="b">
        <f>IF(Quiz!$R$46=Answers!F21,TRUE,FALSE)</f>
        <v>1</v>
      </c>
      <c r="I21" s="25" t="b">
        <f>IF(Quiz!$R$46=Answers!H21,TRUE,FALSE)</f>
        <v>1</v>
      </c>
      <c r="J21" s="27" t="b">
        <f t="shared" si="0"/>
        <v>1</v>
      </c>
      <c r="K21" s="25">
        <f>IF(Quiz!R47="Correct",1,0)</f>
        <v>0</v>
      </c>
    </row>
    <row r="22" spans="3:11" x14ac:dyDescent="0.2">
      <c r="C22" s="26">
        <v>21</v>
      </c>
      <c r="D22" s="25" t="s">
        <v>15</v>
      </c>
      <c r="E22" s="25" t="b">
        <f>IF(Quiz!$B$56=Answers!D22,TRUE,FALSE)</f>
        <v>0</v>
      </c>
      <c r="G22" s="25" t="b">
        <f>IF(Quiz!$B$56=Answers!F22,TRUE,FALSE)</f>
        <v>1</v>
      </c>
      <c r="I22" s="25" t="b">
        <f>IF(Quiz!$B$56=Answers!H22,TRUE,FALSE)</f>
        <v>1</v>
      </c>
      <c r="J22" s="27" t="b">
        <f t="shared" si="0"/>
        <v>1</v>
      </c>
      <c r="K22" s="25">
        <f>IF(Quiz!B57="Correct",1,0)</f>
        <v>0</v>
      </c>
    </row>
    <row r="23" spans="3:11" x14ac:dyDescent="0.2">
      <c r="C23" s="26">
        <v>22</v>
      </c>
      <c r="D23" s="25" t="s">
        <v>16</v>
      </c>
      <c r="E23" s="25" t="b">
        <f>IF(Quiz!$F$56=Answers!D23,TRUE,FALSE)</f>
        <v>0</v>
      </c>
      <c r="G23" s="25" t="b">
        <f>IF(Quiz!$F$56=Answers!F23,TRUE,FALSE)</f>
        <v>1</v>
      </c>
      <c r="I23" s="25" t="b">
        <f>IF(Quiz!$F$56=Answers!H23,TRUE,FALSE)</f>
        <v>1</v>
      </c>
      <c r="J23" s="27" t="b">
        <f t="shared" si="0"/>
        <v>1</v>
      </c>
      <c r="K23" s="25">
        <f>IF(Quiz!F57="Correct",1,0)</f>
        <v>0</v>
      </c>
    </row>
    <row r="24" spans="3:11" x14ac:dyDescent="0.2">
      <c r="C24" s="26">
        <v>23</v>
      </c>
      <c r="D24" s="25" t="s">
        <v>60</v>
      </c>
      <c r="E24" s="25" t="b">
        <f>IF(Quiz!$J$56=Answers!D24,TRUE,FALSE)</f>
        <v>0</v>
      </c>
      <c r="G24" s="25" t="b">
        <f>IF(Quiz!$J$56=Answers!F24,TRUE,FALSE)</f>
        <v>1</v>
      </c>
      <c r="I24" s="25" t="b">
        <f>IF(Quiz!$J$56=Answers!H24,TRUE,FALSE)</f>
        <v>1</v>
      </c>
      <c r="J24" s="27" t="b">
        <f t="shared" si="0"/>
        <v>1</v>
      </c>
      <c r="K24" s="25">
        <f>IF(Quiz!J57="Correct",1,0)</f>
        <v>0</v>
      </c>
    </row>
    <row r="25" spans="3:11" x14ac:dyDescent="0.2">
      <c r="C25" s="26">
        <v>24</v>
      </c>
      <c r="D25" s="25" t="s">
        <v>17</v>
      </c>
      <c r="E25" s="25" t="b">
        <f>IF(Quiz!$N$56=Answers!D25,TRUE,FALSE)</f>
        <v>0</v>
      </c>
      <c r="G25" s="25" t="b">
        <f>IF(Quiz!$N$56=Answers!F25,TRUE,FALSE)</f>
        <v>1</v>
      </c>
      <c r="I25" s="25" t="b">
        <f>IF(Quiz!$N$56=Answers!H25,TRUE,FALSE)</f>
        <v>1</v>
      </c>
      <c r="J25" s="27" t="b">
        <f t="shared" si="0"/>
        <v>1</v>
      </c>
      <c r="K25" s="25">
        <f>IF(Quiz!N57="Correct",1,0)</f>
        <v>0</v>
      </c>
    </row>
    <row r="26" spans="3:11" x14ac:dyDescent="0.2">
      <c r="C26" s="26">
        <v>25</v>
      </c>
      <c r="D26" s="25" t="s">
        <v>18</v>
      </c>
      <c r="E26" s="25" t="b">
        <f>IF(Quiz!$R$56=Answers!D26,TRUE,FALSE)</f>
        <v>0</v>
      </c>
      <c r="G26" s="25" t="b">
        <f>IF(Quiz!$R$56=Answers!F26,TRUE,FALSE)</f>
        <v>1</v>
      </c>
      <c r="I26" s="25" t="b">
        <f>IF(Quiz!$R$56=Answers!H26,TRUE,FALSE)</f>
        <v>1</v>
      </c>
      <c r="J26" s="27" t="b">
        <f t="shared" si="0"/>
        <v>1</v>
      </c>
      <c r="K26" s="25">
        <f>IF(Quiz!R57="Correct",1,0)</f>
        <v>0</v>
      </c>
    </row>
    <row r="27" spans="3:11" x14ac:dyDescent="0.2">
      <c r="C27" s="26">
        <v>26</v>
      </c>
      <c r="D27" s="25" t="s">
        <v>19</v>
      </c>
      <c r="E27" s="25" t="b">
        <f>IF(Quiz!$B$66=Answers!D27,TRUE,FALSE)</f>
        <v>0</v>
      </c>
      <c r="G27" s="25" t="b">
        <f>IF(Quiz!$B$66=Answers!F27,TRUE,FALSE)</f>
        <v>1</v>
      </c>
      <c r="I27" s="25" t="b">
        <f>IF(Quiz!$B$66=Answers!H27,TRUE,FALSE)</f>
        <v>1</v>
      </c>
      <c r="J27" s="27" t="b">
        <f t="shared" si="0"/>
        <v>1</v>
      </c>
      <c r="K27" s="25">
        <f>IF(Quiz!B67="Correct",1,0)</f>
        <v>0</v>
      </c>
    </row>
    <row r="28" spans="3:11" x14ac:dyDescent="0.2">
      <c r="C28" s="26">
        <v>27</v>
      </c>
      <c r="D28" s="25" t="s">
        <v>20</v>
      </c>
      <c r="E28" s="25" t="b">
        <f>IF(Quiz!$F$66=Answers!D28,TRUE,FALSE)</f>
        <v>0</v>
      </c>
      <c r="G28" s="25" t="b">
        <f>IF(Quiz!$F$66=Answers!F28,TRUE,FALSE)</f>
        <v>1</v>
      </c>
      <c r="I28" s="25" t="b">
        <f>IF(Quiz!$F$66=Answers!H28,TRUE,FALSE)</f>
        <v>1</v>
      </c>
      <c r="J28" s="27" t="b">
        <f t="shared" si="0"/>
        <v>1</v>
      </c>
      <c r="K28" s="25">
        <f>IF(Quiz!F67="Correct",1,0)</f>
        <v>0</v>
      </c>
    </row>
    <row r="29" spans="3:11" x14ac:dyDescent="0.2">
      <c r="C29" s="26">
        <v>28</v>
      </c>
      <c r="D29" s="25" t="s">
        <v>21</v>
      </c>
      <c r="E29" s="25" t="b">
        <f>IF(Quiz!$J$66=Answers!D29,TRUE,FALSE)</f>
        <v>0</v>
      </c>
      <c r="G29" s="25" t="b">
        <f>IF(Quiz!$J$66=Answers!F29,TRUE,FALSE)</f>
        <v>1</v>
      </c>
      <c r="I29" s="25" t="b">
        <f>IF(Quiz!$J$66=Answers!H29,TRUE,FALSE)</f>
        <v>1</v>
      </c>
      <c r="J29" s="27" t="b">
        <f t="shared" si="0"/>
        <v>1</v>
      </c>
      <c r="K29" s="25">
        <f>IF(Quiz!J67="Correct",1,0)</f>
        <v>0</v>
      </c>
    </row>
    <row r="30" spans="3:11" x14ac:dyDescent="0.2">
      <c r="C30" s="26">
        <v>29</v>
      </c>
      <c r="D30" s="25" t="s">
        <v>22</v>
      </c>
      <c r="E30" s="25" t="b">
        <f>IF(Quiz!$N$66=Answers!D30,TRUE,FALSE)</f>
        <v>0</v>
      </c>
      <c r="G30" s="25" t="b">
        <f>IF(Quiz!$N$66=Answers!F30,TRUE,FALSE)</f>
        <v>1</v>
      </c>
      <c r="I30" s="25" t="b">
        <f>IF(Quiz!$N$66=Answers!H30,TRUE,FALSE)</f>
        <v>1</v>
      </c>
      <c r="J30" s="27" t="b">
        <f t="shared" si="0"/>
        <v>1</v>
      </c>
      <c r="K30" s="25">
        <f>IF(Quiz!N67="Correct",1,0)</f>
        <v>0</v>
      </c>
    </row>
    <row r="31" spans="3:11" x14ac:dyDescent="0.2">
      <c r="C31" s="26">
        <v>30</v>
      </c>
      <c r="D31" s="25" t="s">
        <v>23</v>
      </c>
      <c r="E31" s="25" t="b">
        <f>IF(Quiz!$R$66=Answers!D31,TRUE,FALSE)</f>
        <v>0</v>
      </c>
      <c r="G31" s="25" t="b">
        <f>IF(Quiz!$R$66=Answers!F31,TRUE,FALSE)</f>
        <v>1</v>
      </c>
      <c r="I31" s="25" t="b">
        <f>IF(Quiz!$R$66=Answers!H31,TRUE,FALSE)</f>
        <v>1</v>
      </c>
      <c r="J31" s="27" t="b">
        <f t="shared" si="0"/>
        <v>1</v>
      </c>
      <c r="K31" s="25">
        <f>IF(Quiz!R67="Correct",1,0)</f>
        <v>0</v>
      </c>
    </row>
    <row r="32" spans="3:11" x14ac:dyDescent="0.2">
      <c r="C32" s="26">
        <v>31</v>
      </c>
      <c r="D32" s="25" t="s">
        <v>24</v>
      </c>
      <c r="E32" s="25" t="b">
        <f>IF(Quiz!$B$76=Answers!D32,TRUE,FALSE)</f>
        <v>0</v>
      </c>
      <c r="G32" s="25" t="b">
        <f>IF(Quiz!$B$76=Answers!F32,TRUE,FALSE)</f>
        <v>1</v>
      </c>
      <c r="I32" s="25" t="b">
        <f>IF(Quiz!$B$76=Answers!H32,TRUE,FALSE)</f>
        <v>1</v>
      </c>
      <c r="J32" s="27" t="b">
        <f t="shared" si="0"/>
        <v>1</v>
      </c>
      <c r="K32" s="25">
        <f>IF(Quiz!B77="Correct",1,0)</f>
        <v>0</v>
      </c>
    </row>
    <row r="33" spans="3:11" x14ac:dyDescent="0.2">
      <c r="C33" s="26">
        <v>32</v>
      </c>
      <c r="D33" s="25" t="s">
        <v>25</v>
      </c>
      <c r="E33" s="25" t="b">
        <f>IF(Quiz!$F$76=Answers!D33,TRUE,FALSE)</f>
        <v>0</v>
      </c>
      <c r="G33" s="25" t="b">
        <f>IF(Quiz!$F$76=Answers!F33,TRUE,FALSE)</f>
        <v>1</v>
      </c>
      <c r="I33" s="25" t="b">
        <f>IF(Quiz!$F$76=Answers!H33,TRUE,FALSE)</f>
        <v>1</v>
      </c>
      <c r="J33" s="27" t="b">
        <f t="shared" si="0"/>
        <v>1</v>
      </c>
      <c r="K33" s="25">
        <f>IF(Quiz!F77="Correct",1,0)</f>
        <v>0</v>
      </c>
    </row>
    <row r="34" spans="3:11" x14ac:dyDescent="0.2">
      <c r="C34" s="26">
        <v>33</v>
      </c>
      <c r="D34" s="25" t="s">
        <v>26</v>
      </c>
      <c r="E34" s="25" t="b">
        <f>IF(Quiz!$J$76=Answers!D34,TRUE,FALSE)</f>
        <v>0</v>
      </c>
      <c r="G34" s="25" t="b">
        <f>IF(Quiz!$J$76=Answers!F34,TRUE,FALSE)</f>
        <v>1</v>
      </c>
      <c r="I34" s="25" t="b">
        <f>IF(Quiz!$J$76=Answers!H34,TRUE,FALSE)</f>
        <v>1</v>
      </c>
      <c r="J34" s="27" t="b">
        <f t="shared" si="0"/>
        <v>1</v>
      </c>
      <c r="K34" s="25">
        <f>IF(Quiz!J77="Correct",1,0)</f>
        <v>0</v>
      </c>
    </row>
    <row r="35" spans="3:11" x14ac:dyDescent="0.2">
      <c r="C35" s="26">
        <v>34</v>
      </c>
      <c r="D35" s="25" t="s">
        <v>27</v>
      </c>
      <c r="E35" s="25" t="b">
        <f>IF(Quiz!$N$76=Answers!D35,TRUE,FALSE)</f>
        <v>0</v>
      </c>
      <c r="G35" s="25" t="b">
        <f>IF(Quiz!$N$76=Answers!F35,TRUE,FALSE)</f>
        <v>1</v>
      </c>
      <c r="I35" s="25" t="b">
        <f>IF(Quiz!$N$76=Answers!H35,TRUE,FALSE)</f>
        <v>1</v>
      </c>
      <c r="J35" s="27" t="b">
        <f t="shared" si="0"/>
        <v>1</v>
      </c>
      <c r="K35" s="25">
        <f>IF(Quiz!N77="Correct",1,0)</f>
        <v>0</v>
      </c>
    </row>
    <row r="36" spans="3:11" x14ac:dyDescent="0.2">
      <c r="C36" s="26">
        <v>35</v>
      </c>
      <c r="D36" s="25" t="s">
        <v>28</v>
      </c>
      <c r="E36" s="25" t="b">
        <f>IF(Quiz!$R$76=Answers!D36,TRUE,FALSE)</f>
        <v>0</v>
      </c>
      <c r="G36" s="25" t="b">
        <f>IF(Quiz!$R$76=Answers!F36,TRUE,FALSE)</f>
        <v>1</v>
      </c>
      <c r="I36" s="25" t="b">
        <f>IF(Quiz!$R$76=Answers!H36,TRUE,FALSE)</f>
        <v>1</v>
      </c>
      <c r="J36" s="27" t="b">
        <f t="shared" si="0"/>
        <v>1</v>
      </c>
      <c r="K36" s="25">
        <f>IF(Quiz!R77="Correct",1,0)</f>
        <v>0</v>
      </c>
    </row>
    <row r="37" spans="3:11" x14ac:dyDescent="0.2">
      <c r="C37" s="26">
        <v>36</v>
      </c>
      <c r="D37" s="25" t="s">
        <v>29</v>
      </c>
      <c r="E37" s="25" t="b">
        <f>IF(Quiz!$B$86=Answers!D37,TRUE,FALSE)</f>
        <v>0</v>
      </c>
      <c r="G37" s="25" t="b">
        <f>IF(Quiz!$B$86=Answers!F37,TRUE,FALSE)</f>
        <v>1</v>
      </c>
      <c r="I37" s="25" t="b">
        <f>IF(Quiz!$B$86=Answers!H37,TRUE,FALSE)</f>
        <v>1</v>
      </c>
      <c r="J37" s="27" t="b">
        <f t="shared" si="0"/>
        <v>1</v>
      </c>
      <c r="K37" s="25">
        <f>IF(Quiz!B87="Correct",1,0)</f>
        <v>0</v>
      </c>
    </row>
    <row r="38" spans="3:11" x14ac:dyDescent="0.2">
      <c r="C38" s="26">
        <v>37</v>
      </c>
      <c r="D38" s="25" t="s">
        <v>30</v>
      </c>
      <c r="E38" s="25" t="b">
        <f>IF(Quiz!$F$86=Answers!D38,TRUE,FALSE)</f>
        <v>0</v>
      </c>
      <c r="G38" s="25" t="b">
        <f>IF(Quiz!$F$86=Answers!F38,TRUE,FALSE)</f>
        <v>1</v>
      </c>
      <c r="I38" s="25" t="b">
        <f>IF(Quiz!$F$86=Answers!H38,TRUE,FALSE)</f>
        <v>1</v>
      </c>
      <c r="J38" s="27" t="b">
        <f t="shared" si="0"/>
        <v>1</v>
      </c>
      <c r="K38" s="25">
        <f>IF(Quiz!F87="Correct",1,0)</f>
        <v>0</v>
      </c>
    </row>
    <row r="39" spans="3:11" x14ac:dyDescent="0.2">
      <c r="C39" s="26">
        <v>38</v>
      </c>
      <c r="D39" s="25" t="s">
        <v>31</v>
      </c>
      <c r="E39" s="25" t="b">
        <f>IF(Quiz!$J$86=Answers!D39,TRUE,FALSE)</f>
        <v>0</v>
      </c>
      <c r="G39" s="25" t="b">
        <f>IF(Quiz!$J$86=Answers!F39,TRUE,FALSE)</f>
        <v>1</v>
      </c>
      <c r="I39" s="25" t="b">
        <f>IF(Quiz!$J$86=Answers!H39,TRUE,FALSE)</f>
        <v>1</v>
      </c>
      <c r="J39" s="27" t="b">
        <f t="shared" si="0"/>
        <v>1</v>
      </c>
      <c r="K39" s="25">
        <f>IF(Quiz!J87="Correct",1,0)</f>
        <v>0</v>
      </c>
    </row>
    <row r="40" spans="3:11" x14ac:dyDescent="0.2">
      <c r="C40" s="26">
        <v>39</v>
      </c>
      <c r="D40" s="25" t="s">
        <v>32</v>
      </c>
      <c r="E40" s="25" t="b">
        <f>IF(Quiz!$N$86=Answers!D40,TRUE,FALSE)</f>
        <v>0</v>
      </c>
      <c r="G40" s="25" t="b">
        <f>IF(Quiz!$N$86=Answers!F40,TRUE,FALSE)</f>
        <v>1</v>
      </c>
      <c r="I40" s="25" t="b">
        <f>IF(Quiz!$N$86=Answers!H40,TRUE,FALSE)</f>
        <v>1</v>
      </c>
      <c r="J40" s="27" t="b">
        <f t="shared" si="0"/>
        <v>1</v>
      </c>
      <c r="K40" s="25">
        <f>IF(Quiz!N87="Correct",1,0)</f>
        <v>0</v>
      </c>
    </row>
    <row r="41" spans="3:11" x14ac:dyDescent="0.2">
      <c r="C41" s="26">
        <v>40</v>
      </c>
      <c r="D41" s="25" t="s">
        <v>33</v>
      </c>
      <c r="E41" s="25" t="b">
        <f>IF(Quiz!$R$86=Answers!D41,TRUE,FALSE)</f>
        <v>0</v>
      </c>
      <c r="G41" s="25" t="b">
        <f>IF(Quiz!$R$86=Answers!F41,TRUE,FALSE)</f>
        <v>1</v>
      </c>
      <c r="I41" s="25" t="b">
        <f>IF(Quiz!$R$86=Answers!H41,TRUE,FALSE)</f>
        <v>1</v>
      </c>
      <c r="J41" s="27" t="b">
        <f t="shared" si="0"/>
        <v>1</v>
      </c>
      <c r="K41" s="25">
        <f>IF(Quiz!R87="Correct",1,0)</f>
        <v>0</v>
      </c>
    </row>
    <row r="42" spans="3:11" x14ac:dyDescent="0.2">
      <c r="C42" s="26">
        <f>C41+1</f>
        <v>41</v>
      </c>
      <c r="D42" s="25" t="s">
        <v>34</v>
      </c>
      <c r="E42" s="25" t="b">
        <f>IF(Quiz!$B$96=Answers!D42,TRUE,FALSE)</f>
        <v>0</v>
      </c>
      <c r="G42" s="25" t="b">
        <f>IF(Quiz!$B$96=Answers!F42,TRUE,FALSE)</f>
        <v>1</v>
      </c>
      <c r="I42" s="25" t="b">
        <f>IF(Quiz!$B$96=Answers!H42,TRUE,FALSE)</f>
        <v>1</v>
      </c>
      <c r="J42" s="27" t="b">
        <f t="shared" si="0"/>
        <v>1</v>
      </c>
      <c r="K42" s="25">
        <f>IF(Quiz!B97="Correct",1,0)</f>
        <v>0</v>
      </c>
    </row>
    <row r="43" spans="3:11" x14ac:dyDescent="0.2">
      <c r="C43" s="26">
        <f t="shared" ref="C43:C61" si="1">C42+1</f>
        <v>42</v>
      </c>
      <c r="D43" s="25" t="s">
        <v>35</v>
      </c>
      <c r="E43" s="25" t="b">
        <f>IF(Quiz!$F$96=Answers!D43,TRUE,FALSE)</f>
        <v>0</v>
      </c>
      <c r="G43" s="25" t="b">
        <f>IF(Quiz!$F$96=Answers!F43,TRUE,FALSE)</f>
        <v>1</v>
      </c>
      <c r="I43" s="25" t="b">
        <f>IF(Quiz!$F$96=Answers!H43,TRUE,FALSE)</f>
        <v>1</v>
      </c>
      <c r="J43" s="27" t="b">
        <f t="shared" si="0"/>
        <v>1</v>
      </c>
      <c r="K43" s="25">
        <f>IF(Quiz!F97="Correct",1,0)</f>
        <v>0</v>
      </c>
    </row>
    <row r="44" spans="3:11" x14ac:dyDescent="0.2">
      <c r="C44" s="26">
        <f t="shared" si="1"/>
        <v>43</v>
      </c>
      <c r="D44" s="25" t="s">
        <v>36</v>
      </c>
      <c r="E44" s="25" t="b">
        <f>IF(Quiz!$J$96=Answers!D44,TRUE,FALSE)</f>
        <v>0</v>
      </c>
      <c r="G44" s="25" t="b">
        <f>IF(Quiz!$J$96=Answers!F44,TRUE,FALSE)</f>
        <v>1</v>
      </c>
      <c r="I44" s="25" t="b">
        <f>IF(Quiz!$J$96=Answers!H44,TRUE,FALSE)</f>
        <v>1</v>
      </c>
      <c r="J44" s="27" t="b">
        <f t="shared" si="0"/>
        <v>1</v>
      </c>
      <c r="K44" s="25">
        <f>IF(Quiz!J97="Correct",1,0)</f>
        <v>0</v>
      </c>
    </row>
    <row r="45" spans="3:11" x14ac:dyDescent="0.2">
      <c r="C45" s="26">
        <f t="shared" si="1"/>
        <v>44</v>
      </c>
      <c r="D45" s="25" t="s">
        <v>37</v>
      </c>
      <c r="E45" s="25" t="b">
        <f>IF(Quiz!$N$96=Answers!D45,TRUE,FALSE)</f>
        <v>0</v>
      </c>
      <c r="G45" s="25" t="b">
        <f>IF(Quiz!$N$96=Answers!F45,TRUE,FALSE)</f>
        <v>1</v>
      </c>
      <c r="I45" s="25" t="b">
        <f>IF(Quiz!$N$96=Answers!H45,TRUE,FALSE)</f>
        <v>1</v>
      </c>
      <c r="J45" s="27" t="b">
        <f t="shared" si="0"/>
        <v>1</v>
      </c>
      <c r="K45" s="25">
        <f>IF(Quiz!N97="Correct",1,0)</f>
        <v>0</v>
      </c>
    </row>
    <row r="46" spans="3:11" x14ac:dyDescent="0.2">
      <c r="C46" s="26">
        <f t="shared" si="1"/>
        <v>45</v>
      </c>
      <c r="D46" s="25" t="s">
        <v>38</v>
      </c>
      <c r="E46" s="25" t="b">
        <f>IF(Quiz!$R$96=Answers!D46,TRUE,FALSE)</f>
        <v>0</v>
      </c>
      <c r="G46" s="25" t="b">
        <f>IF(Quiz!$R$96=Answers!F46,TRUE,FALSE)</f>
        <v>1</v>
      </c>
      <c r="I46" s="25" t="b">
        <f>IF(Quiz!$R$96=Answers!H46,TRUE,FALSE)</f>
        <v>1</v>
      </c>
      <c r="J46" s="27" t="b">
        <f t="shared" si="0"/>
        <v>1</v>
      </c>
      <c r="K46" s="25">
        <f>IF(Quiz!R97="Correct",1,0)</f>
        <v>0</v>
      </c>
    </row>
    <row r="47" spans="3:11" x14ac:dyDescent="0.2">
      <c r="C47" s="26">
        <f t="shared" si="1"/>
        <v>46</v>
      </c>
      <c r="D47" s="25" t="s">
        <v>39</v>
      </c>
      <c r="E47" s="25" t="b">
        <f>IF(Quiz!$B$106=Answers!D47,TRUE,FALSE)</f>
        <v>0</v>
      </c>
      <c r="G47" s="25" t="b">
        <f>IF(Quiz!$B$106=Answers!F47,TRUE,FALSE)</f>
        <v>1</v>
      </c>
      <c r="I47" s="25" t="b">
        <f>IF(Quiz!$B$106=Answers!H47,TRUE,FALSE)</f>
        <v>1</v>
      </c>
      <c r="J47" s="27" t="b">
        <f t="shared" si="0"/>
        <v>1</v>
      </c>
      <c r="K47" s="25">
        <f>IF(Quiz!B107="Correct",1,0)</f>
        <v>0</v>
      </c>
    </row>
    <row r="48" spans="3:11" x14ac:dyDescent="0.2">
      <c r="C48" s="26">
        <f t="shared" si="1"/>
        <v>47</v>
      </c>
      <c r="D48" s="25" t="s">
        <v>61</v>
      </c>
      <c r="E48" s="25" t="b">
        <f>IF(Quiz!$F$106=Answers!D48,TRUE,FALSE)</f>
        <v>0</v>
      </c>
      <c r="G48" s="25" t="b">
        <f>IF(Quiz!$F$106=Answers!F48,TRUE,FALSE)</f>
        <v>1</v>
      </c>
      <c r="I48" s="25" t="b">
        <f>IF(Quiz!$F$106=Answers!H48,TRUE,FALSE)</f>
        <v>1</v>
      </c>
      <c r="J48" s="27" t="b">
        <f t="shared" si="0"/>
        <v>1</v>
      </c>
      <c r="K48" s="25">
        <f>IF(Quiz!F107="Correct",1,0)</f>
        <v>0</v>
      </c>
    </row>
    <row r="49" spans="3:11" x14ac:dyDescent="0.2">
      <c r="C49" s="26">
        <f t="shared" si="1"/>
        <v>48</v>
      </c>
      <c r="D49" s="25" t="s">
        <v>40</v>
      </c>
      <c r="E49" s="25" t="b">
        <f>IF(Quiz!$J$106=Answers!D49,TRUE,FALSE)</f>
        <v>0</v>
      </c>
      <c r="G49" s="25" t="b">
        <f>IF(Quiz!$J$106=Answers!F49,TRUE,FALSE)</f>
        <v>1</v>
      </c>
      <c r="I49" s="25" t="b">
        <f>IF(Quiz!$J$106=Answers!H49,TRUE,FALSE)</f>
        <v>1</v>
      </c>
      <c r="J49" s="27" t="b">
        <f t="shared" si="0"/>
        <v>1</v>
      </c>
      <c r="K49" s="25">
        <f>IF(Quiz!J107="Correct",1,0)</f>
        <v>0</v>
      </c>
    </row>
    <row r="50" spans="3:11" x14ac:dyDescent="0.2">
      <c r="C50" s="26">
        <f t="shared" si="1"/>
        <v>49</v>
      </c>
      <c r="D50" s="25" t="s">
        <v>41</v>
      </c>
      <c r="E50" s="25" t="b">
        <f>IF(Quiz!$N$106=Answers!D50,TRUE,FALSE)</f>
        <v>0</v>
      </c>
      <c r="G50" s="25" t="b">
        <f>IF(Quiz!$N$106=Answers!F50,TRUE,FALSE)</f>
        <v>1</v>
      </c>
      <c r="I50" s="25" t="b">
        <f>IF(Quiz!$N$106=Answers!H50,TRUE,FALSE)</f>
        <v>1</v>
      </c>
      <c r="J50" s="27" t="b">
        <f t="shared" si="0"/>
        <v>1</v>
      </c>
      <c r="K50" s="25">
        <f>IF(Quiz!N107="Correct",1,0)</f>
        <v>0</v>
      </c>
    </row>
    <row r="51" spans="3:11" x14ac:dyDescent="0.2">
      <c r="C51" s="26">
        <f t="shared" si="1"/>
        <v>50</v>
      </c>
      <c r="D51" s="25" t="s">
        <v>42</v>
      </c>
      <c r="E51" s="25" t="b">
        <f>IF(Quiz!$R$106=Answers!D51,TRUE,FALSE)</f>
        <v>0</v>
      </c>
      <c r="G51" s="25" t="b">
        <f>IF(Quiz!$R$106=Answers!F51,TRUE,FALSE)</f>
        <v>1</v>
      </c>
      <c r="I51" s="25" t="b">
        <f>IF(Quiz!$R$106=Answers!H51,TRUE,FALSE)</f>
        <v>1</v>
      </c>
      <c r="J51" s="27" t="b">
        <f t="shared" si="0"/>
        <v>1</v>
      </c>
      <c r="K51" s="25">
        <f>IF(Quiz!R107="Correct",1,0)</f>
        <v>0</v>
      </c>
    </row>
    <row r="52" spans="3:11" x14ac:dyDescent="0.2">
      <c r="C52" s="26">
        <f t="shared" si="1"/>
        <v>51</v>
      </c>
      <c r="D52" s="25" t="s">
        <v>43</v>
      </c>
      <c r="E52" s="25" t="b">
        <f>IF(Quiz!$B$116=Answers!D52,TRUE,FALSE)</f>
        <v>0</v>
      </c>
      <c r="G52" s="25" t="b">
        <f>IF(Quiz!$B$116=Answers!F52,TRUE,FALSE)</f>
        <v>1</v>
      </c>
      <c r="I52" s="25" t="b">
        <f>IF(Quiz!$B$116=Answers!H52,TRUE,FALSE)</f>
        <v>1</v>
      </c>
      <c r="J52" s="27" t="b">
        <f t="shared" si="0"/>
        <v>1</v>
      </c>
      <c r="K52" s="25">
        <f>IF(Quiz!B117="Correct",1,0)</f>
        <v>0</v>
      </c>
    </row>
    <row r="53" spans="3:11" x14ac:dyDescent="0.2">
      <c r="C53" s="26">
        <f t="shared" si="1"/>
        <v>52</v>
      </c>
      <c r="D53" s="25" t="s">
        <v>44</v>
      </c>
      <c r="E53" s="25" t="b">
        <f>IF(Quiz!$F$116=Answers!D53,TRUE,FALSE)</f>
        <v>0</v>
      </c>
      <c r="G53" s="25" t="b">
        <f>IF(Quiz!$F$116=Answers!F53,TRUE,FALSE)</f>
        <v>1</v>
      </c>
      <c r="I53" s="25" t="b">
        <f>IF(Quiz!$F$116=Answers!H53,TRUE,FALSE)</f>
        <v>1</v>
      </c>
      <c r="J53" s="27" t="b">
        <f t="shared" si="0"/>
        <v>1</v>
      </c>
      <c r="K53" s="25">
        <f>IF(Quiz!F117="Correct",1,0)</f>
        <v>0</v>
      </c>
    </row>
    <row r="54" spans="3:11" x14ac:dyDescent="0.2">
      <c r="C54" s="26">
        <f t="shared" si="1"/>
        <v>53</v>
      </c>
      <c r="D54" s="25" t="s">
        <v>45</v>
      </c>
      <c r="E54" s="25" t="b">
        <f>IF(Quiz!$J$116=Answers!D54,TRUE,FALSE)</f>
        <v>0</v>
      </c>
      <c r="G54" s="25" t="b">
        <f>IF(Quiz!$J$116=Answers!F54,TRUE,FALSE)</f>
        <v>1</v>
      </c>
      <c r="I54" s="25" t="b">
        <f>IF(Quiz!$J$116=Answers!H54,TRUE,FALSE)</f>
        <v>1</v>
      </c>
      <c r="J54" s="27" t="b">
        <f t="shared" si="0"/>
        <v>1</v>
      </c>
      <c r="K54" s="25">
        <f>IF(Quiz!J117="Correct",1,0)</f>
        <v>0</v>
      </c>
    </row>
    <row r="55" spans="3:11" x14ac:dyDescent="0.2">
      <c r="C55" s="26">
        <f t="shared" si="1"/>
        <v>54</v>
      </c>
      <c r="D55" s="25" t="s">
        <v>46</v>
      </c>
      <c r="E55" s="25" t="b">
        <f>IF(Quiz!$N$116=Answers!D55,TRUE,FALSE)</f>
        <v>0</v>
      </c>
      <c r="G55" s="25" t="b">
        <f>IF(Quiz!$N$116=Answers!F55,TRUE,FALSE)</f>
        <v>1</v>
      </c>
      <c r="I55" s="25" t="b">
        <f>IF(Quiz!$N$116=Answers!H55,TRUE,FALSE)</f>
        <v>1</v>
      </c>
      <c r="J55" s="27" t="b">
        <f t="shared" si="0"/>
        <v>1</v>
      </c>
      <c r="K55" s="25">
        <f>IF(Quiz!N117="Correct",1,0)</f>
        <v>0</v>
      </c>
    </row>
    <row r="56" spans="3:11" x14ac:dyDescent="0.2">
      <c r="C56" s="26">
        <f t="shared" si="1"/>
        <v>55</v>
      </c>
      <c r="D56" s="25" t="s">
        <v>47</v>
      </c>
      <c r="E56" s="25" t="b">
        <f>IF(Quiz!$R$116=Answers!D56,TRUE,FALSE)</f>
        <v>0</v>
      </c>
      <c r="G56" s="25" t="b">
        <f>IF(Quiz!$R$116=Answers!F56,TRUE,FALSE)</f>
        <v>1</v>
      </c>
      <c r="I56" s="25" t="b">
        <f>IF(Quiz!$R$116=Answers!H56,TRUE,FALSE)</f>
        <v>1</v>
      </c>
      <c r="J56" s="27" t="b">
        <f t="shared" si="0"/>
        <v>1</v>
      </c>
      <c r="K56" s="25">
        <f>IF(Quiz!R117="Correct",1,0)</f>
        <v>0</v>
      </c>
    </row>
    <row r="57" spans="3:11" x14ac:dyDescent="0.2">
      <c r="C57" s="26">
        <f t="shared" si="1"/>
        <v>56</v>
      </c>
      <c r="D57" s="25" t="s">
        <v>48</v>
      </c>
      <c r="E57" s="25" t="b">
        <f>IF(Quiz!$B$126=Answers!D57,TRUE,FALSE)</f>
        <v>0</v>
      </c>
      <c r="G57" s="25" t="b">
        <f>IF(Quiz!$B$126=Answers!F57,TRUE,FALSE)</f>
        <v>1</v>
      </c>
      <c r="I57" s="25" t="b">
        <f>IF(Quiz!$B$126=Answers!H57,TRUE,FALSE)</f>
        <v>1</v>
      </c>
      <c r="J57" s="27" t="b">
        <f t="shared" si="0"/>
        <v>1</v>
      </c>
      <c r="K57" s="25">
        <f>IF(Quiz!B127="Correct",1,0)</f>
        <v>0</v>
      </c>
    </row>
    <row r="58" spans="3:11" x14ac:dyDescent="0.2">
      <c r="C58" s="26">
        <f t="shared" si="1"/>
        <v>57</v>
      </c>
      <c r="D58" s="25" t="s">
        <v>49</v>
      </c>
      <c r="E58" s="25" t="b">
        <f>IF(Quiz!$F$126=Answers!D58,TRUE,FALSE)</f>
        <v>0</v>
      </c>
      <c r="G58" s="25" t="b">
        <f>IF(Quiz!$F$126=Answers!F58,TRUE,FALSE)</f>
        <v>1</v>
      </c>
      <c r="I58" s="25" t="b">
        <f>IF(Quiz!$F$126=Answers!H58,TRUE,FALSE)</f>
        <v>1</v>
      </c>
      <c r="J58" s="27" t="b">
        <f t="shared" si="0"/>
        <v>1</v>
      </c>
      <c r="K58" s="25">
        <f>IF(Quiz!F127="Correct",1,0)</f>
        <v>0</v>
      </c>
    </row>
    <row r="59" spans="3:11" x14ac:dyDescent="0.2">
      <c r="C59" s="26">
        <f t="shared" si="1"/>
        <v>58</v>
      </c>
      <c r="D59" s="25" t="s">
        <v>50</v>
      </c>
      <c r="E59" s="25" t="b">
        <f>IF(Quiz!$J$126=Answers!D59,TRUE,FALSE)</f>
        <v>0</v>
      </c>
      <c r="G59" s="25" t="b">
        <f>IF(Quiz!$J$126=Answers!F59,TRUE,FALSE)</f>
        <v>1</v>
      </c>
      <c r="I59" s="25" t="b">
        <f>IF(Quiz!$J$126=Answers!H59,TRUE,FALSE)</f>
        <v>1</v>
      </c>
      <c r="J59" s="27" t="b">
        <f t="shared" si="0"/>
        <v>1</v>
      </c>
      <c r="K59" s="25">
        <f>IF(Quiz!J127="Correct",1,0)</f>
        <v>0</v>
      </c>
    </row>
    <row r="60" spans="3:11" x14ac:dyDescent="0.2">
      <c r="C60" s="26">
        <f t="shared" si="1"/>
        <v>59</v>
      </c>
      <c r="D60" s="25" t="s">
        <v>51</v>
      </c>
      <c r="E60" s="25" t="b">
        <f>IF(Quiz!$N$126=Answers!D60,TRUE,FALSE)</f>
        <v>0</v>
      </c>
      <c r="G60" s="25" t="b">
        <f>IF(Quiz!$N$126=Answers!F60,TRUE,FALSE)</f>
        <v>1</v>
      </c>
      <c r="I60" s="25" t="b">
        <f>IF(Quiz!$N$126=Answers!H60,TRUE,FALSE)</f>
        <v>1</v>
      </c>
      <c r="J60" s="27" t="b">
        <f t="shared" si="0"/>
        <v>1</v>
      </c>
      <c r="K60" s="25">
        <f>IF(Quiz!N127="Correct",1,0)</f>
        <v>0</v>
      </c>
    </row>
    <row r="61" spans="3:11" x14ac:dyDescent="0.2">
      <c r="C61" s="26">
        <f t="shared" si="1"/>
        <v>60</v>
      </c>
      <c r="D61" s="25" t="s">
        <v>52</v>
      </c>
      <c r="E61" s="25" t="b">
        <f>IF(Quiz!$R$126=Answers!D61,TRUE,FALSE)</f>
        <v>0</v>
      </c>
      <c r="G61" s="25" t="b">
        <f>IF(Quiz!$R$126=Answers!F61,TRUE,FALSE)</f>
        <v>1</v>
      </c>
      <c r="I61" s="25" t="b">
        <f>IF(Quiz!$R$126=Answers!H61,TRUE,FALSE)</f>
        <v>1</v>
      </c>
      <c r="J61" s="27" t="b">
        <f t="shared" si="0"/>
        <v>1</v>
      </c>
      <c r="K61" s="25">
        <f>IF(Quiz!R127="Correct",1,0)</f>
        <v>0</v>
      </c>
    </row>
  </sheetData>
  <phoneticPr fontId="0" type="noConversion"/>
  <pageMargins left="0.75" right="0.75" top="1" bottom="1" header="0.5" footer="0.5"/>
  <pageSetup paperSize="9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Quiz</vt:lpstr>
      <vt:lpstr>Answers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Versey</dc:creator>
  <cp:lastModifiedBy>Jamie Versey</cp:lastModifiedBy>
  <dcterms:created xsi:type="dcterms:W3CDTF">2010-12-25T18:57:00Z</dcterms:created>
  <dcterms:modified xsi:type="dcterms:W3CDTF">2025-07-26T20:02:37Z</dcterms:modified>
</cp:coreProperties>
</file>